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SI\YandexDisk-Psh813\DOC_ИП Шубин\Термаль\Раскрытие информации на сайт\2025\"/>
    </mc:Choice>
  </mc:AlternateContent>
  <bookViews>
    <workbookView xWindow="0" yWindow="0" windowWidth="30720" windowHeight="13224" tabRatio="827" activeTab="3"/>
  </bookViews>
  <sheets>
    <sheet name="Инструкция" sheetId="221" r:id="rId1"/>
    <sheet name="modInstruction" sheetId="207" state="veryHidden" r:id="rId2"/>
    <sheet name="Лог обновления" sheetId="208" state="veryHidden" r:id="rId3"/>
    <sheet name="Титульный" sheetId="135" r:id="rId4"/>
    <sheet name="modInfo" sheetId="174" state="veryHidden" r:id="rId5"/>
    <sheet name="TECHSHEET" sheetId="114" state="veryHidden" r:id="rId6"/>
    <sheet name="tech" sheetId="129" state="veryHidden" r:id="rId7"/>
    <sheet name="Объекты" sheetId="165" r:id="rId8"/>
    <sheet name="ВС.Объекты" sheetId="214" state="veryHidden" r:id="rId9"/>
    <sheet name="ВО.Объекты" sheetId="216" state="veryHidden" r:id="rId10"/>
    <sheet name="Комментарии" sheetId="234" r:id="rId11"/>
    <sheet name="Проверка" sheetId="223" r:id="rId12"/>
    <sheet name="modTemplateMode" sheetId="218" state="veryHidden" r:id="rId13"/>
    <sheet name="DICTIONARIES" sheetId="226" state="veryHidden" r:id="rId14"/>
    <sheet name="REESTR_MO" sheetId="128" state="veryHidden" r:id="rId15"/>
    <sheet name="REESTR_LOCATION" sheetId="225" state="veryHidden" r:id="rId16"/>
    <sheet name="REESTR_ORG" sheetId="127" state="veryHidden" r:id="rId17"/>
    <sheet name="REESTR_SRC" sheetId="229" state="veryHidden" r:id="rId18"/>
    <sheet name="SRC_DATA" sheetId="230" state="veryHidden" r:id="rId19"/>
    <sheet name="modOBJECTS" sheetId="201" state="veryHidden" r:id="rId20"/>
    <sheet name="AUTHORISATION" sheetId="227" state="veryHidden" r:id="rId21"/>
    <sheet name="modVLDData" sheetId="179" state="veryHidden" r:id="rId22"/>
    <sheet name="modVLDCommon" sheetId="189" state="veryHidden" r:id="rId23"/>
    <sheet name="modVLDGeneral" sheetId="180" state="veryHidden" r:id="rId24"/>
    <sheet name="modSheetTitle" sheetId="233" state="veryHidden" r:id="rId25"/>
    <sheet name="modfrmRegion" sheetId="136" state="veryHidden" r:id="rId26"/>
    <sheet name="modfrmReestr" sheetId="137" state="veryHidden" r:id="rId27"/>
    <sheet name="modCommandButton" sheetId="142" state="veryHidden" r:id="rId28"/>
    <sheet name="modUpdTemplMain" sheetId="181" state="veryHidden" r:id="rId29"/>
    <sheet name="modfrmCheckUpdates" sheetId="182" state="veryHidden" r:id="rId30"/>
    <sheet name="modGeneralAPI" sheetId="173" state="veryHidden" r:id="rId31"/>
    <sheet name="modIHLCommandBar" sheetId="211" state="veryHidden" r:id="rId32"/>
    <sheet name="modfrmDateChoose" sheetId="212" state="veryHidden" r:id="rId33"/>
    <sheet name="modHLIcons" sheetId="213" state="veryHidden" r:id="rId34"/>
    <sheet name="modfrmCheckInIsInProgress" sheetId="222" state="veryHidden" r:id="rId35"/>
    <sheet name="modfrmFUELEditor" sheetId="224" state="veryHidden" r:id="rId36"/>
  </sheets>
  <definedNames>
    <definedName name="_xlnm._FilterDatabase" localSheetId="11" hidden="1">Проверка!$E$11:$H$11</definedName>
    <definedName name="anscount" hidden="1">1</definedName>
    <definedName name="ATH_SCHEME">TECHSHEET!$X$3</definedName>
    <definedName name="AUTHORISATION_RANGE">AUTHORISATION!$A$2:$B$2</definedName>
    <definedName name="BARGAINING_URL_PATTERN">DICTIONARIES!$B$2:$B$4</definedName>
    <definedName name="BASE_OF_CONTRACT_LIST">DICTIONARIES!$B$5:$B$21</definedName>
    <definedName name="chkGetUpdatesValue">Инструкция!$AA$95</definedName>
    <definedName name="chkNoUpdatesValue">Инструкция!$AA$97</definedName>
    <definedName name="code">Инструкция!$B$2</definedName>
    <definedName name="CURRENT_STATE_LIST">DICTIONARIES!$B$22:$B$26</definedName>
    <definedName name="DNS">TECHSHEET!$R$2</definedName>
    <definedName name="FIND_OPF_ASSIST_URL">DICTIONARIES!$B$27</definedName>
    <definedName name="FirstLine">Инструкция!$A$6</definedName>
    <definedName name="GEO_BASE_REGION">TECHSHEET!$C$91</definedName>
    <definedName name="god">Титульный!$H$8</definedName>
    <definedName name="HEAT_ACTIVITY_AREA">Объекты!$HM$45:$HX$55</definedName>
    <definedName name="HEAT_ADD_MO_HL_COLUMN_MARKER">Объекты!$HB$45</definedName>
    <definedName name="HEAT_ADD_MO_RANGE">tech!$62:$62</definedName>
    <definedName name="HEAT_ADD_OBJECT_HL_COLUMN_MARKER">Объекты!$AC$45</definedName>
    <definedName name="HEAT_ADD_OBJECT_RANGE">tech!$86:$88</definedName>
    <definedName name="HEAT_ADD_ORG_HL_MARKER">Объекты!$J$55</definedName>
    <definedName name="HEAT_ADD_ORG_RANGE">tech!$55:$56</definedName>
    <definedName name="HEAT_BASE_FUEL_LIST">DICTIONARIES!$B$28:$B$80</definedName>
    <definedName name="HEAT_CONTRACT_LIST">TECHSHEET!$E$3:$E$4</definedName>
    <definedName name="HEAT_DATE_PICKER">Объекты!$GV$6</definedName>
    <definedName name="HEAT_DECISION_TYPE_LIST">DICTIONARIES!$B$81:$B$84</definedName>
    <definedName name="HEAT_DELETE_MO_HL_COLUMN_MARKER">Объекты!$GZ$45</definedName>
    <definedName name="HEAT_DELETE_OBJECT_HL_COLUMN_MARKER">Объекты!$AA$45</definedName>
    <definedName name="HEAT_DELETE_ORG_HL_COLUMN_MARKER">Объекты!$H$45</definedName>
    <definedName name="HEAT_DOCUMENT_COLUMN_MARKER">Объекты!$GY$45</definedName>
    <definedName name="HEAT_FIL_COLUMN_MARKER">Объекты!$M$45</definedName>
    <definedName name="HEAT_INN_COLUMN_MARKER">Объекты!$J$45</definedName>
    <definedName name="HEAT_KPP_COLUMN_MARKER">Объекты!$K$45</definedName>
    <definedName name="HEAT_LOC_OKTMO_COLUMN_MARKER">Объекты!$AO$45</definedName>
    <definedName name="HEAT_LOC_OKTMO_END_POINT_COLUMN_MARKER">Объекты!$HF$45</definedName>
    <definedName name="HEAT_LOCATION_COLUMN_MARKER">Объекты!$AN$45</definedName>
    <definedName name="HEAT_LOCATION_END_POINT_COLUMN_MARKER">Объекты!$HE$45</definedName>
    <definedName name="HEAT_MAX_CL">DICTIONARIES!$B$85</definedName>
    <definedName name="HEAT_MAX_F_SCSF_COAANT">DICTIONARIES!$B$86</definedName>
    <definedName name="HEAT_MAX_F_SCSF_COABRN">DICTIONARIES!$B$87</definedName>
    <definedName name="HEAT_MAX_F_SCSF_COACOK">DICTIONARIES!$B$88</definedName>
    <definedName name="HEAT_MAX_F_SCSF_COACOKFAT">DICTIONARIES!$B$89</definedName>
    <definedName name="HEAT_MAX_F_SCSF_COACOKWBK">DICTIONARIES!$B$90</definedName>
    <definedName name="HEAT_MAX_F_SCSF_COACOKWBKLMM">DICTIONARIES!$B$91</definedName>
    <definedName name="HEAT_MAX_F_SCSF_COACOKWEA">DICTIONARIES!$B$92</definedName>
    <definedName name="HEAT_MAX_F_SCSF_COAFAT">DICTIONARIES!$B$93</definedName>
    <definedName name="HEAT_MAX_F_SCSF_COAGAS">DICTIONARIES!$B$94</definedName>
    <definedName name="HEAT_MAX_F_SCSF_COAGASFAT">DICTIONARIES!$B$95</definedName>
    <definedName name="HEAT_MAX_F_SCSF_COAGASFATWEA">DICTIONARIES!$B$96</definedName>
    <definedName name="HEAT_MAX_F_SCSF_COALFM">DICTIONARIES!$B$97</definedName>
    <definedName name="HEAT_MAX_F_SCSF_COALFMGAS">DICTIONARIES!$B$98</definedName>
    <definedName name="HEAT_MAX_F_SCSF_COASKN">DICTIONARIES!$B$99</definedName>
    <definedName name="HEAT_MAX_F_SCSF_COASKNBKD">DICTIONARIES!$B$100</definedName>
    <definedName name="HEAT_MAX_F_SCSF_COAWBK">DICTIONARIES!$B$101</definedName>
    <definedName name="HEAT_MAX_F_SCSF_COAWEABKD">DICTIONARIES!$B$102</definedName>
    <definedName name="HEAT_MAX_F_SCSF_CWD">DICTIONARIES!$B$103</definedName>
    <definedName name="HEAT_MAX_F_SCSF_DSG">DICTIONARIES!$B$104</definedName>
    <definedName name="HEAT_MAX_F_SCSF_DSLA">DICTIONARIES!$B$105</definedName>
    <definedName name="HEAT_MAX_F_SCSF_DSLO">DICTIONARIES!$B$106</definedName>
    <definedName name="HEAT_MAX_F_SCSF_DSLS">DICTIONARIES!$B$107</definedName>
    <definedName name="HEAT_MAX_F_SCSF_DSLW">DICTIONARIES!$B$108</definedName>
    <definedName name="HEAT_MAX_F_SCSF_ENR">DICTIONARIES!$B$109</definedName>
    <definedName name="HEAT_MAX_F_SCSF_GBL">DICTIONARIES!$B$110</definedName>
    <definedName name="HEAT_MAX_F_SCSF_GCK">DICTIONARIES!$B$111</definedName>
    <definedName name="HEAT_MAX_F_SCSF_GCN">DICTIONARIES!$B$112</definedName>
    <definedName name="HEAT_MAX_F_SCSF_GOA">DICTIONARIES!$B$113</definedName>
    <definedName name="HEAT_MAX_F_SCSF_LNG">DICTIONARIES!$B$114</definedName>
    <definedName name="HEAT_MAX_F_SCSF_MSTF12">DICTIONARIES!$B$115</definedName>
    <definedName name="HEAT_MAX_F_SCSF_MSTF5">DICTIONARIES!$B$116</definedName>
    <definedName name="HEAT_MAX_F_SCSF_MSTM100">DICTIONARIES!$B$117</definedName>
    <definedName name="HEAT_MAX_F_SCSF_MSTM200">DICTIONARIES!$B$118</definedName>
    <definedName name="HEAT_MAX_F_SCSF_MSTM40">DICTIONARIES!$B$119</definedName>
    <definedName name="HEAT_MAX_F_SCSF_MSTT">DICTIONARIES!$B$120</definedName>
    <definedName name="HEAT_MAX_F_SCSF_NG">DICTIONARIES!$B$121</definedName>
    <definedName name="HEAT_MAX_F_SCSF_OIL">DICTIONARIES!$B$122</definedName>
    <definedName name="HEAT_MAX_F_SCSF_OTHAVK">DICTIONARIES!$B$123</definedName>
    <definedName name="HEAT_MAX_F_SCSF_OTHBIO">DICTIONARIES!$B$124</definedName>
    <definedName name="HEAT_MAX_F_SCSF_OTHFUELBRQT">DICTIONARIES!$B$125</definedName>
    <definedName name="HEAT_MAX_F_SCSF_OTHNCF">DICTIONARIES!$B$126</definedName>
    <definedName name="HEAT_MAX_F_SCSF_OTHOUTGAS">DICTIONARIES!$B$127</definedName>
    <definedName name="HEAT_MAX_F_SCSF_OTHSLM">DICTIONARIES!$B$128</definedName>
    <definedName name="HEAT_MAX_F_SCSF_OTHSPL">DICTIONARIES!$B$129</definedName>
    <definedName name="HEAT_MAX_F_SCSF_OTHSTEAM">DICTIONARIES!$B$130</definedName>
    <definedName name="HEAT_MAX_F_SCSF_OTHTBO">DICTIONARIES!$B$131</definedName>
    <definedName name="HEAT_MAX_F_SCSF_OTHTKO">DICTIONARIES!$B$132</definedName>
    <definedName name="HEAT_MAX_F_SCSF_PEA">DICTIONARIES!$B$133</definedName>
    <definedName name="HEAT_MAX_F_SCSF_PLT">DICTIONARIES!$B$134</definedName>
    <definedName name="HEAT_MAX_F_SCSF_SAW">DICTIONARIES!$B$135</definedName>
    <definedName name="HEAT_MAX_F_SCSF_SHL">DICTIONARIES!$B$136</definedName>
    <definedName name="HEAT_MAX_F_SCSF_STF">DICTIONARIES!$B$137</definedName>
    <definedName name="HEAT_MAX_F_SCSF_WDS">DICTIONARIES!$B$138</definedName>
    <definedName name="HEAT_MAX_IC">DICTIONARIES!$B$139</definedName>
    <definedName name="HEAT_MAX_LEN">DICTIONARIES!$B$140</definedName>
    <definedName name="HEAT_MAX_N_SCSF_COAANT">DICTIONARIES!$B$141</definedName>
    <definedName name="HEAT_MAX_N_SCSF_COABRN">DICTIONARIES!$B$142</definedName>
    <definedName name="HEAT_MAX_N_SCSF_COACOK">DICTIONARIES!$B$143</definedName>
    <definedName name="HEAT_MAX_N_SCSF_COACOKFAT">DICTIONARIES!$B$144</definedName>
    <definedName name="HEAT_MAX_N_SCSF_COACOKWBK">DICTIONARIES!$B$145</definedName>
    <definedName name="HEAT_MAX_N_SCSF_COACOKWBKLMM">DICTIONARIES!$B$146</definedName>
    <definedName name="HEAT_MAX_N_SCSF_COACOKWEA">DICTIONARIES!$B$147</definedName>
    <definedName name="HEAT_MAX_N_SCSF_COAFAT">DICTIONARIES!$B$148</definedName>
    <definedName name="HEAT_MAX_N_SCSF_COAGAS">DICTIONARIES!$B$149</definedName>
    <definedName name="HEAT_MAX_N_SCSF_COAGASFAT">DICTIONARIES!$B$150</definedName>
    <definedName name="HEAT_MAX_N_SCSF_COAGASFATWEA">DICTIONARIES!$B$151</definedName>
    <definedName name="HEAT_MAX_N_SCSF_COALFM">DICTIONARIES!$B$152</definedName>
    <definedName name="HEAT_MAX_N_SCSF_COALFMGAS">DICTIONARIES!$B$153</definedName>
    <definedName name="HEAT_MAX_N_SCSF_COASKN">DICTIONARIES!$B$154</definedName>
    <definedName name="HEAT_MAX_N_SCSF_COASKNBKD">DICTIONARIES!$B$155</definedName>
    <definedName name="HEAT_MAX_N_SCSF_COAWBK">DICTIONARIES!$B$156</definedName>
    <definedName name="HEAT_MAX_N_SCSF_COAWEABKD">DICTIONARIES!$B$157</definedName>
    <definedName name="HEAT_MAX_N_SCSF_CWD">DICTIONARIES!$B$158</definedName>
    <definedName name="HEAT_MAX_N_SCSF_DSG">DICTIONARIES!$B$159</definedName>
    <definedName name="HEAT_MAX_N_SCSF_DSLA">DICTIONARIES!$B$160</definedName>
    <definedName name="HEAT_MAX_N_SCSF_DSLO">DICTIONARIES!$B$161</definedName>
    <definedName name="HEAT_MAX_N_SCSF_DSLS">DICTIONARIES!$B$162</definedName>
    <definedName name="HEAT_MAX_N_SCSF_DSLW">DICTIONARIES!$B$163</definedName>
    <definedName name="HEAT_MAX_N_SCSF_ENR">DICTIONARIES!$B$164</definedName>
    <definedName name="HEAT_MAX_N_SCSF_GBL">DICTIONARIES!$B$165</definedName>
    <definedName name="HEAT_MAX_N_SCSF_GCK">DICTIONARIES!$B$166</definedName>
    <definedName name="HEAT_MAX_N_SCSF_GCN">DICTIONARIES!$B$167</definedName>
    <definedName name="HEAT_MAX_N_SCSF_GOA">DICTIONARIES!$B$168</definedName>
    <definedName name="HEAT_MAX_N_SCSF_LNG">DICTIONARIES!$B$169</definedName>
    <definedName name="HEAT_MAX_N_SCSF_MSTF12">DICTIONARIES!$B$170</definedName>
    <definedName name="HEAT_MAX_N_SCSF_MSTF5">DICTIONARIES!$B$171</definedName>
    <definedName name="HEAT_MAX_N_SCSF_MSTM100">DICTIONARIES!$B$172</definedName>
    <definedName name="HEAT_MAX_N_SCSF_MSTM200">DICTIONARIES!$B$173</definedName>
    <definedName name="HEAT_MAX_N_SCSF_MSTM40">DICTIONARIES!$B$174</definedName>
    <definedName name="HEAT_MAX_N_SCSF_MSTT">DICTIONARIES!$B$175</definedName>
    <definedName name="HEAT_MAX_N_SCSF_NG">DICTIONARIES!$B$176</definedName>
    <definedName name="HEAT_MAX_N_SCSF_OIL">DICTIONARIES!$B$177</definedName>
    <definedName name="HEAT_MAX_N_SCSF_OTHAVK">DICTIONARIES!$B$178</definedName>
    <definedName name="HEAT_MAX_N_SCSF_OTHBIO">DICTIONARIES!$B$179</definedName>
    <definedName name="HEAT_MAX_N_SCSF_OTHFUELBRQT">DICTIONARIES!$B$180</definedName>
    <definedName name="HEAT_MAX_N_SCSF_OTHNCF">DICTIONARIES!$B$181</definedName>
    <definedName name="HEAT_MAX_N_SCSF_OTHOUTGAS">DICTIONARIES!$B$182</definedName>
    <definedName name="HEAT_MAX_N_SCSF_OTHSLM">DICTIONARIES!$B$183</definedName>
    <definedName name="HEAT_MAX_N_SCSF_OTHSPL">DICTIONARIES!$B$184</definedName>
    <definedName name="HEAT_MAX_N_SCSF_OTHSTEAM">DICTIONARIES!$B$185</definedName>
    <definedName name="HEAT_MAX_N_SCSF_OTHTBO">DICTIONARIES!$B$186</definedName>
    <definedName name="HEAT_MAX_N_SCSF_OTHTKO">DICTIONARIES!$B$187</definedName>
    <definedName name="HEAT_MAX_N_SCSF_PEA">DICTIONARIES!$B$188</definedName>
    <definedName name="HEAT_MAX_N_SCSF_PLT">DICTIONARIES!$B$189</definedName>
    <definedName name="HEAT_MAX_N_SCSF_SAW">DICTIONARIES!$B$190</definedName>
    <definedName name="HEAT_MAX_N_SCSF_SHL">DICTIONARIES!$B$191</definedName>
    <definedName name="HEAT_MAX_N_SCSF_STF">DICTIONARIES!$B$192</definedName>
    <definedName name="HEAT_MAX_N_SCSF_WDS">DICTIONARIES!$B$193</definedName>
    <definedName name="HEAT_MIN_CL">DICTIONARIES!$B$194</definedName>
    <definedName name="HEAT_MIN_F_SCSF_COAANT">DICTIONARIES!$B$195</definedName>
    <definedName name="HEAT_MIN_F_SCSF_COABRN">DICTIONARIES!$B$196</definedName>
    <definedName name="HEAT_MIN_F_SCSF_COACOK">DICTIONARIES!$B$197</definedName>
    <definedName name="HEAT_MIN_F_SCSF_COACOKFAT">DICTIONARIES!$B$198</definedName>
    <definedName name="HEAT_MIN_F_SCSF_COACOKWBK">DICTIONARIES!$B$199</definedName>
    <definedName name="HEAT_MIN_F_SCSF_COACOKWBKLMM">DICTIONARIES!$B$200</definedName>
    <definedName name="HEAT_MIN_F_SCSF_COACOKWEA">DICTIONARIES!$B$201</definedName>
    <definedName name="HEAT_MIN_F_SCSF_COAFAT">DICTIONARIES!$B$202</definedName>
    <definedName name="HEAT_MIN_F_SCSF_COAGAS">DICTIONARIES!$B$203</definedName>
    <definedName name="HEAT_MIN_F_SCSF_COAGASFAT">DICTIONARIES!$B$204</definedName>
    <definedName name="HEAT_MIN_F_SCSF_COAGASFATWEA">DICTIONARIES!$B$205</definedName>
    <definedName name="HEAT_MIN_F_SCSF_COALFM">DICTIONARIES!$B$206</definedName>
    <definedName name="HEAT_MIN_F_SCSF_COALFMGAS">DICTIONARIES!$B$207</definedName>
    <definedName name="HEAT_MIN_F_SCSF_COASKN">DICTIONARIES!$B$208</definedName>
    <definedName name="HEAT_MIN_F_SCSF_COASKNBKD">DICTIONARIES!$B$209</definedName>
    <definedName name="HEAT_MIN_F_SCSF_COAWBK">DICTIONARIES!$B$210</definedName>
    <definedName name="HEAT_MIN_F_SCSF_COAWEABKD">DICTIONARIES!$B$211</definedName>
    <definedName name="HEAT_MIN_F_SCSF_CWD">DICTIONARIES!$B$212</definedName>
    <definedName name="HEAT_MIN_F_SCSF_DSG">DICTIONARIES!$B$213</definedName>
    <definedName name="HEAT_MIN_F_SCSF_DSLA">DICTIONARIES!$B$214</definedName>
    <definedName name="HEAT_MIN_F_SCSF_DSLO">DICTIONARIES!$B$215</definedName>
    <definedName name="HEAT_MIN_F_SCSF_DSLS">DICTIONARIES!$B$216</definedName>
    <definedName name="HEAT_MIN_F_SCSF_DSLW">DICTIONARIES!$B$217</definedName>
    <definedName name="HEAT_MIN_F_SCSF_ENR">DICTIONARIES!$B$218</definedName>
    <definedName name="HEAT_MIN_F_SCSF_GBL">DICTIONARIES!$B$219</definedName>
    <definedName name="HEAT_MIN_F_SCSF_GCK">DICTIONARIES!$B$220</definedName>
    <definedName name="HEAT_MIN_F_SCSF_GCN">DICTIONARIES!$B$221</definedName>
    <definedName name="HEAT_MIN_F_SCSF_GOA">DICTIONARIES!$B$222</definedName>
    <definedName name="HEAT_MIN_F_SCSF_LNG">DICTIONARIES!$B$223</definedName>
    <definedName name="HEAT_MIN_F_SCSF_MSTF12">DICTIONARIES!$B$224</definedName>
    <definedName name="HEAT_MIN_F_SCSF_MSTF5">DICTIONARIES!$B$225</definedName>
    <definedName name="HEAT_MIN_F_SCSF_MSTM100">DICTIONARIES!$B$226</definedName>
    <definedName name="HEAT_MIN_F_SCSF_MSTM200">DICTIONARIES!$B$227</definedName>
    <definedName name="HEAT_MIN_F_SCSF_MSTM40">DICTIONARIES!$B$228</definedName>
    <definedName name="HEAT_MIN_F_SCSF_MSTT">DICTIONARIES!$B$229</definedName>
    <definedName name="HEAT_MIN_F_SCSF_NG">DICTIONARIES!$B$230</definedName>
    <definedName name="HEAT_MIN_F_SCSF_OIL">DICTIONARIES!$B$231</definedName>
    <definedName name="HEAT_MIN_F_SCSF_OTHAVK">DICTIONARIES!$B$232</definedName>
    <definedName name="HEAT_MIN_F_SCSF_OTHBIO">DICTIONARIES!$B$233</definedName>
    <definedName name="HEAT_MIN_F_SCSF_OTHFUELBRQT">DICTIONARIES!$B$234</definedName>
    <definedName name="HEAT_MIN_F_SCSF_OTHNCF">DICTIONARIES!$B$235</definedName>
    <definedName name="HEAT_MIN_F_SCSF_OTHOUTGAS">DICTIONARIES!$B$236</definedName>
    <definedName name="HEAT_MIN_F_SCSF_OTHSLM">DICTIONARIES!$B$237</definedName>
    <definedName name="HEAT_MIN_F_SCSF_OTHSPL">DICTIONARIES!$B$238</definedName>
    <definedName name="HEAT_MIN_F_SCSF_OTHSTEAM">DICTIONARIES!$B$239</definedName>
    <definedName name="HEAT_MIN_F_SCSF_OTHTBO">DICTIONARIES!$B$240</definedName>
    <definedName name="HEAT_MIN_F_SCSF_OTHTKO">DICTIONARIES!$B$241</definedName>
    <definedName name="HEAT_MIN_F_SCSF_PEA">DICTIONARIES!$B$242</definedName>
    <definedName name="HEAT_MIN_F_SCSF_PLT">DICTIONARIES!$B$243</definedName>
    <definedName name="HEAT_MIN_F_SCSF_SAW">DICTIONARIES!$B$244</definedName>
    <definedName name="HEAT_MIN_F_SCSF_SHL">DICTIONARIES!$B$245</definedName>
    <definedName name="HEAT_MIN_F_SCSF_STF">DICTIONARIES!$B$246</definedName>
    <definedName name="HEAT_MIN_F_SCSF_WDS">DICTIONARIES!$B$247</definedName>
    <definedName name="HEAT_MIN_IC">DICTIONARIES!$B$248</definedName>
    <definedName name="HEAT_MIN_LEN">DICTIONARIES!$B$249</definedName>
    <definedName name="HEAT_MIN_N_SCSF_COAANT">DICTIONARIES!$B$250</definedName>
    <definedName name="HEAT_MIN_N_SCSF_COABRN">DICTIONARIES!$B$251</definedName>
    <definedName name="HEAT_MIN_N_SCSF_COACOK">DICTIONARIES!$B$252</definedName>
    <definedName name="HEAT_MIN_N_SCSF_COACOKFAT">DICTIONARIES!$B$253</definedName>
    <definedName name="HEAT_MIN_N_SCSF_COACOKWBK">DICTIONARIES!$B$254</definedName>
    <definedName name="HEAT_MIN_N_SCSF_COACOKWBKLMM">DICTIONARIES!$B$255</definedName>
    <definedName name="HEAT_MIN_N_SCSF_COACOKWEA">DICTIONARIES!$B$256</definedName>
    <definedName name="HEAT_MIN_N_SCSF_COAFAT">DICTIONARIES!$B$257</definedName>
    <definedName name="HEAT_MIN_N_SCSF_COAGAS">DICTIONARIES!$B$258</definedName>
    <definedName name="HEAT_MIN_N_SCSF_COAGASFAT">DICTIONARIES!$B$259</definedName>
    <definedName name="HEAT_MIN_N_SCSF_COAGASFATWEA">DICTIONARIES!$B$260</definedName>
    <definedName name="HEAT_MIN_N_SCSF_COALFM">DICTIONARIES!$B$261</definedName>
    <definedName name="HEAT_MIN_N_SCSF_COALFMGAS">DICTIONARIES!$B$262</definedName>
    <definedName name="HEAT_MIN_N_SCSF_COASKN">DICTIONARIES!$B$263</definedName>
    <definedName name="HEAT_MIN_N_SCSF_COASKNBKD">DICTIONARIES!$B$264</definedName>
    <definedName name="HEAT_MIN_N_SCSF_COAWBK">DICTIONARIES!$B$265</definedName>
    <definedName name="HEAT_MIN_N_SCSF_COAWEABKD">DICTIONARIES!$B$266</definedName>
    <definedName name="HEAT_MIN_N_SCSF_CWD">DICTIONARIES!$B$267</definedName>
    <definedName name="HEAT_MIN_N_SCSF_DSG">DICTIONARIES!$B$268</definedName>
    <definedName name="HEAT_MIN_N_SCSF_DSLA">DICTIONARIES!$B$269</definedName>
    <definedName name="HEAT_MIN_N_SCSF_DSLO">DICTIONARIES!$B$270</definedName>
    <definedName name="HEAT_MIN_N_SCSF_DSLS">DICTIONARIES!$B$271</definedName>
    <definedName name="HEAT_MIN_N_SCSF_DSLW">DICTIONARIES!$B$272</definedName>
    <definedName name="HEAT_MIN_N_SCSF_ENR">DICTIONARIES!$B$273</definedName>
    <definedName name="HEAT_MIN_N_SCSF_GBL">DICTIONARIES!$B$274</definedName>
    <definedName name="HEAT_MIN_N_SCSF_GCK">DICTIONARIES!$B$275</definedName>
    <definedName name="HEAT_MIN_N_SCSF_GCN">DICTIONARIES!$B$276</definedName>
    <definedName name="HEAT_MIN_N_SCSF_GOA">DICTIONARIES!$B$277</definedName>
    <definedName name="HEAT_MIN_N_SCSF_LNG">DICTIONARIES!$B$278</definedName>
    <definedName name="HEAT_MIN_N_SCSF_MSTF12">DICTIONARIES!$B$279</definedName>
    <definedName name="HEAT_MIN_N_SCSF_MSTF5">DICTIONARIES!$B$280</definedName>
    <definedName name="HEAT_MIN_N_SCSF_MSTM100">DICTIONARIES!$B$281</definedName>
    <definedName name="HEAT_MIN_N_SCSF_MSTM200">DICTIONARIES!$B$282</definedName>
    <definedName name="HEAT_MIN_N_SCSF_MSTM40">DICTIONARIES!$B$283</definedName>
    <definedName name="HEAT_MIN_N_SCSF_MSTT">DICTIONARIES!$B$284</definedName>
    <definedName name="HEAT_MIN_N_SCSF_NG">DICTIONARIES!$B$285</definedName>
    <definedName name="HEAT_MIN_N_SCSF_OIL">DICTIONARIES!$B$286</definedName>
    <definedName name="HEAT_MIN_N_SCSF_OTHAVK">DICTIONARIES!$B$287</definedName>
    <definedName name="HEAT_MIN_N_SCSF_OTHBIO">DICTIONARIES!$B$288</definedName>
    <definedName name="HEAT_MIN_N_SCSF_OTHFUELBRQT">DICTIONARIES!$B$289</definedName>
    <definedName name="HEAT_MIN_N_SCSF_OTHNCF">DICTIONARIES!$B$290</definedName>
    <definedName name="HEAT_MIN_N_SCSF_OTHOUTGAS">DICTIONARIES!$B$291</definedName>
    <definedName name="HEAT_MIN_N_SCSF_OTHSLM">DICTIONARIES!$B$292</definedName>
    <definedName name="HEAT_MIN_N_SCSF_OTHSPL">DICTIONARIES!$B$293</definedName>
    <definedName name="HEAT_MIN_N_SCSF_OTHSTEAM">DICTIONARIES!$B$294</definedName>
    <definedName name="HEAT_MIN_N_SCSF_OTHTBO">DICTIONARIES!$B$295</definedName>
    <definedName name="HEAT_MIN_N_SCSF_OTHTKO">DICTIONARIES!$B$296</definedName>
    <definedName name="HEAT_MIN_N_SCSF_PEA">DICTIONARIES!$B$297</definedName>
    <definedName name="HEAT_MIN_N_SCSF_PLT">DICTIONARIES!$B$298</definedName>
    <definedName name="HEAT_MIN_N_SCSF_SAW">DICTIONARIES!$B$299</definedName>
    <definedName name="HEAT_MIN_N_SCSF_SHL">DICTIONARIES!$B$300</definedName>
    <definedName name="HEAT_MIN_N_SCSF_STF">DICTIONARIES!$B$301</definedName>
    <definedName name="HEAT_MIN_N_SCSF_WDS">DICTIONARIES!$B$302</definedName>
    <definedName name="HEAT_MO_COLUMN_MARKER">Объекты!$AL$45</definedName>
    <definedName name="HEAT_MO_END_POINT_COLUMN_MARKER">Объекты!$HC$45</definedName>
    <definedName name="HEAT_MR_COLUMN_MARKER">Объекты!$AK$45</definedName>
    <definedName name="HEAT_MR_END_POINT_COLUMN_MARKER">Объекты!$HB$45</definedName>
    <definedName name="HEAT_NUM_MO_HL_COLUMN_MARKER">Объекты!$HA$45</definedName>
    <definedName name="HEAT_NUM_OBJECT_HL_COLUMN_MARKER">Объекты!$AB$45</definedName>
    <definedName name="HEAT_NUM_ORG_HL_COLUMN_MARKER">Объекты!$I$45</definedName>
    <definedName name="HEAT_OBJECT_EMPTY_RANGE">tech!$AH$93:$GY$93</definedName>
    <definedName name="HEAT_OBJECT_EMPTY_RANGE_ADD">tech!$93:$95</definedName>
    <definedName name="HEAT_OBJECT_FUEL_AREA">Объекты!$AX$45:$BA$55</definedName>
    <definedName name="HEAT_OBJECT_NETWORK_RANGE">tech!$AH$106:$GY$106</definedName>
    <definedName name="HEAT_OBJECT_NETWORK_RANGE_ADD">tech!$106:$108</definedName>
    <definedName name="HEAT_OBJECT_NUMERIC_AREA">Объекты!$AT$45:$AT$55,Объекты!$AU$45:$AU$55,Объекты!$AV$45:$AV$55,Объекты!$BC$45:$BC$55,Объекты!$DP$45:$DR$55,Объекты!$EI$45:$GE$55</definedName>
    <definedName name="HEAT_OBJECT_OWN_DATES_AREA">Объекты!$GX$45:$GX$55</definedName>
    <definedName name="HEAT_OBJECT_SOURCE_FEAT_NETWORK_RANGE">tech!$AH$112:$GY$112</definedName>
    <definedName name="HEAT_OBJECT_SOURCE_FEAT_NETWORK_RANGE_ADD">tech!$112:$114</definedName>
    <definedName name="HEAT_OBJECT_SOURCE_FEAT_TREATMENT_FACILITIES_FEAT_NETWORK_RANGE">tech!$AT$119</definedName>
    <definedName name="HEAT_OBJECT_SOURCE_FEAT_TREATMENT_FACILITIES_FEAT_NETWORK_RANGE_ADD">tech!$120:$120</definedName>
    <definedName name="HEAT_OBJECT_SOURCE_RANGE">tech!$AH$100:$GY$100</definedName>
    <definedName name="HEAT_OBJECT_SOURCE_RANGE_ADD">tech!$100:$102</definedName>
    <definedName name="HEAT_OBJECT_START_EXPLOIT_DATES_AREA">Объекты!$BD$45:$BD$55</definedName>
    <definedName name="HEAT_OBJECT_TRANMISSION_PIPELINE_AREA">Объекты!$EI$45:$EI$55</definedName>
    <definedName name="HEAT_OBJECT_TREATMENT_FACILITIES_FEAT_NETWORK_RANGE">tech!$AT$118</definedName>
    <definedName name="HEAT_OBJECT_TREATMENT_FACILITIES_FEAT_NETWORK_RANGE_ADD">tech!$120:$120</definedName>
    <definedName name="HEAT_OBJECT_TREATMENT_FACILITIES_RANGE">tech!$AT$117</definedName>
    <definedName name="HEAT_OBJECT_TREATMENT_FACILITIES_RANGE_ADD">tech!$120:$120</definedName>
    <definedName name="HEAT_OBJECT_TYPE_COLUMN_MARKER">Объекты!$AG$45</definedName>
    <definedName name="HEAT_OBJECT_TYPE_LIST">TECHSHEET!$E$8:$E$10</definedName>
    <definedName name="HEAT_OBJECT_WORKING_AREA">Объекты!$G$45:$IA$55</definedName>
    <definedName name="HEAT_OBJECTS_AC_AREA">Объекты!$I$47:$IA$47</definedName>
    <definedName name="HEAT_OBJECTS_HORISONTAL_AREA">Объекты!$I$45:$IA$45</definedName>
    <definedName name="HEAT_OKTMO_COLUMN_MARKER">Объекты!$AM$45</definedName>
    <definedName name="HEAT_OKTMO_END_POINT_COLUMN_MARKER">Объекты!$HD$45</definedName>
    <definedName name="HEAT_OPERATING_BASE_LIST">DICTIONARIES!$B$303:$B$326</definedName>
    <definedName name="HEAT_OPERATING_BASE_TYPE_LIST">DICTIONARIES!$B$327:$B$341</definedName>
    <definedName name="HEAT_ORG_COLUMN_MARKER">Объекты!$L$45</definedName>
    <definedName name="HEAT_OWNERSHIP_DOCUMENT_COLUMN_MARKER">Объекты!$GR$45</definedName>
    <definedName name="HEAT_PIPELINE_CALCULATION_LIST">DICTIONARIES!$B$342:$B$344</definedName>
    <definedName name="HEAT_PIPELINE_TYPE_LIST">DICTIONARIES!$B$345:$B$356</definedName>
    <definedName name="HEAT_PIPES_LIST">DICTIONARIES!$B$357:$B$361</definedName>
    <definedName name="HEAT_PRODUCTION_TYPE_LIST">TECHSHEET!$E$17:$E$19</definedName>
    <definedName name="HEAT_RESERVE_FUEL_LIST">DICTIONARIES!$B$362:$B$415</definedName>
    <definedName name="HEAT_SOURCE_COLUMN_MARKER">Объекты!$R$45</definedName>
    <definedName name="HEAT_SOURCE_PERIODICITY_LIST">DICTIONARIES!$B$416:$B$417</definedName>
    <definedName name="HEAT_STATUS_COLUMN_MARKER">Объекты!$S$45</definedName>
    <definedName name="HEAT_STREET_COLUMN_MARKER">Объекты!$AP$45</definedName>
    <definedName name="HEAT_SYSTEM_TYPE_LIST">DICTIONARIES!$B$418:$B$419</definedName>
    <definedName name="HEAT_T_SOURCE_INN_COLUMN_MARKER">Объекты!$CH$45</definedName>
    <definedName name="HEAT_T_SOURCE_KPP_COLUMN_MARKER">Объекты!$CI$45</definedName>
    <definedName name="HEAT_T_SOURCE_LOC_OKTMO_COLUMN_MARKER">Объекты!$CP$45</definedName>
    <definedName name="HEAT_T_SOURCE_LOCATION_COLUMN_MARKER">Объекты!$CO$45</definedName>
    <definedName name="HEAT_T_SOURCE_MO_COLUMN_MARKER">Объекты!$CM$45</definedName>
    <definedName name="HEAT_T_SOURCE_MR_COLUMN_MARKER">Объекты!$CL$45</definedName>
    <definedName name="HEAT_T_SOURCE_OKTMO_COLUMN_MARKER">Объекты!$CN$45</definedName>
    <definedName name="HEAT_T_SOURCE_ORG_COLUMN_MARKER">Объекты!$CG$45</definedName>
    <definedName name="HEAT_T_SOURCE_STREET_COLUMN_MARKER">Объекты!$CQ$45</definedName>
    <definedName name="HEAT_TR_SOURCE_INN_COLUMN_MARKER">Объекты!$DT$45</definedName>
    <definedName name="HEAT_TR_SOURCE_KPP_COLUMN_MARKER">Объекты!$DU$45</definedName>
    <definedName name="HEAT_TR_SOURCE_LOC_OKTMO_COLUMN_MARKER">Объекты!$EB$45</definedName>
    <definedName name="HEAT_TR_SOURCE_LOCATION_COLUMN_MARKER">Объекты!$EA$45</definedName>
    <definedName name="HEAT_TR_SOURCE_MO_COLUMN_MARKER">Объекты!$DY$45</definedName>
    <definedName name="HEAT_TR_SOURCE_MR_COLUMN_MARKER">Объекты!$DX$45</definedName>
    <definedName name="HEAT_TR_SOURCE_OKTMO_COLUMN_MARKER">Объекты!$DZ$45</definedName>
    <definedName name="HEAT_TR_SOURCE_ORG_COLUMN_MARKER">Объекты!$DS$45</definedName>
    <definedName name="HEAT_TR_SOURCE_STREET_COLUMN_MARKER">Объекты!$EC$45</definedName>
    <definedName name="HEAT_VDET_1_COLUMN_MARKER">Объекты!$AH$45</definedName>
    <definedName name="HEAT_VDET_1_END_POINT_COLUMN_MARKER">Объекты!$HG$45</definedName>
    <definedName name="HEAT_VDET_2_COLUMN_MARKER">Объекты!$AI$45</definedName>
    <definedName name="HEAT_VDET_2_END_POINT_COLUMN_MARKER">Объекты!$HH$45</definedName>
    <definedName name="HEAT_VDET_3_COLUMN_MARKER">Объекты!$AJ$45</definedName>
    <definedName name="HEAT_VDET_3_END_POINT_COLUMN_MARKER">Объекты!$HI$45</definedName>
    <definedName name="INN">Титульный!$H$15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Инструкция!$70:$75</definedName>
    <definedName name="Instr_7">Инструкция!$76:$92</definedName>
    <definedName name="Instr_8">Инструкция!$93:$107</definedName>
    <definedName name="IpGeoBaseRegions">TECHSHEET!$C$1:$C$90</definedName>
    <definedName name="KPP">Титульный!$H$16</definedName>
    <definedName name="LastUpdateDate_INDICATORS">Титульный!$E$39:$H$39</definedName>
    <definedName name="LastUpdateDate_MO">Титульный!$E$38:$H$38</definedName>
    <definedName name="LastUpdateDate_ORG">Титульный!$E$37:$H$37</definedName>
    <definedName name="LIST_LOCATIONS">REESTR_LOCATION!$A$2:$B$4842</definedName>
    <definedName name="LIST_MR_MO_OKTMO">REESTR_MO!$A$2:$D$51</definedName>
    <definedName name="LIST_ORG_HEAT">REESTR_ORG!$BI$2:$BY$264</definedName>
    <definedName name="LOCATION_22502000">REESTR_LOCATION!$B$2:$B$76</definedName>
    <definedName name="LOCATION_22505000">REESTR_LOCATION!$B$77:$B$122</definedName>
    <definedName name="LOCATION_22507000">REESTR_LOCATION!$B$123:$B$259</definedName>
    <definedName name="LOCATION_22509000">REESTR_LOCATION!$B$260:$B$315</definedName>
    <definedName name="LOCATION_22510000">REESTR_LOCATION!$B$316:$B$364</definedName>
    <definedName name="LOCATION_22511000">REESTR_LOCATION!$B$365:$B$665</definedName>
    <definedName name="LOCATION_22512000">REESTR_LOCATION!$B$666:$B$719</definedName>
    <definedName name="LOCATION_22514000">REESTR_LOCATION!$B$720:$B$765</definedName>
    <definedName name="LOCATION_22515000">REESTR_LOCATION!$B$766:$B$856</definedName>
    <definedName name="LOCATION_22517000">REESTR_LOCATION!$B$857:$B$974</definedName>
    <definedName name="LOCATION_22518000">REESTR_LOCATION!$B$975:$B$1112</definedName>
    <definedName name="LOCATION_22519000">REESTR_LOCATION!$B$1113:$B$1172</definedName>
    <definedName name="LOCATION_22520000">REESTR_LOCATION!$B$1173:$B$1204</definedName>
    <definedName name="LOCATION_22521000">REESTR_LOCATION!$B$1205:$B$1262</definedName>
    <definedName name="LOCATION_22522000">REESTR_LOCATION!$B$1263:$B$1425</definedName>
    <definedName name="LOCATION_22526000">REESTR_LOCATION!$B$1426:$B$1492</definedName>
    <definedName name="LOCATION_22528000">REESTR_LOCATION!$B$1493:$B$1929</definedName>
    <definedName name="LOCATION_22530000">REESTR_LOCATION!$B$1930:$B$2028</definedName>
    <definedName name="LOCATION_22532000">REESTR_LOCATION!$B$2029:$B$2073</definedName>
    <definedName name="LOCATION_22533000">REESTR_LOCATION!$B$2074:$B$2135</definedName>
    <definedName name="LOCATION_22534000">REESTR_LOCATION!$B$2136:$B$2319</definedName>
    <definedName name="LOCATION_22535000">REESTR_LOCATION!$B$2320:$B$2411</definedName>
    <definedName name="LOCATION_22536000">REESTR_LOCATION!$B$2412:$B$2456</definedName>
    <definedName name="LOCATION_22539000">REESTR_LOCATION!$B$2457:$B$2529</definedName>
    <definedName name="LOCATION_22540000">REESTR_LOCATION!$B$2530:$B$2631</definedName>
    <definedName name="LOCATION_22541000">REESTR_LOCATION!$B$2632:$B$2682</definedName>
    <definedName name="LOCATION_22542000">REESTR_LOCATION!$B$2683:$B$2777</definedName>
    <definedName name="LOCATION_22543000">REESTR_LOCATION!$B$2778:$B$2822</definedName>
    <definedName name="LOCATION_22544000">REESTR_LOCATION!$B$2823:$B$2875</definedName>
    <definedName name="LOCATION_22545000">REESTR_LOCATION!$B$2876:$B$2948</definedName>
    <definedName name="LOCATION_22546000">REESTR_LOCATION!$B$2949:$B$3026</definedName>
    <definedName name="LOCATION_22547000">REESTR_LOCATION!$B$3027:$B$3218</definedName>
    <definedName name="LOCATION_22548000">REESTR_LOCATION!$B$3219:$B$3283</definedName>
    <definedName name="LOCATION_22549000">REESTR_LOCATION!$B$3284:$B$3336</definedName>
    <definedName name="LOCATION_22550000">REESTR_LOCATION!$B$3337:$B$3402</definedName>
    <definedName name="LOCATION_22551000">REESTR_LOCATION!$B$3403:$B$3446</definedName>
    <definedName name="LOCATION_22552000">REESTR_LOCATION!$B$3447:$B$3530</definedName>
    <definedName name="LOCATION_22553000">REESTR_LOCATION!$B$3531:$B$3610</definedName>
    <definedName name="LOCATION_22554000">REESTR_LOCATION!$B$3611:$B$3732</definedName>
    <definedName name="LOCATION_22555000">REESTR_LOCATION!$B$3733:$B$3960</definedName>
    <definedName name="LOCATION_22556000">REESTR_LOCATION!$B$3961:$B$4054</definedName>
    <definedName name="LOCATION_22557000">REESTR_LOCATION!$B$4055:$B$4121</definedName>
    <definedName name="LOCATION_22558000">REESTR_LOCATION!$B$4122:$B$4260</definedName>
    <definedName name="LOCATION_22559000">REESTR_LOCATION!$B$4261:$B$4503</definedName>
    <definedName name="LOCATION_22701000">REESTR_LOCATION!$B$4504:$B$4646</definedName>
    <definedName name="LOCATION_22703000">REESTR_LOCATION!$B$4647:$B$4752</definedName>
    <definedName name="LOCATION_22704000">REESTR_LOCATION!$B$4753</definedName>
    <definedName name="LOCATION_22715000">REESTR_LOCATION!$B$4754:$B$4800</definedName>
    <definedName name="LOCATION_22721000">REESTR_LOCATION!$B$4801:$B$4815</definedName>
    <definedName name="LOCATION_22727000">REESTR_LOCATION!$B$4816:$B$4842</definedName>
    <definedName name="LOCATION_OKTMO_LIST">REESTR_LOCATION!$A$2:$A$4842</definedName>
    <definedName name="LOGIN">TECHSHEET!$X$1</definedName>
    <definedName name="MANDATORY_FIELDS">Титульный!$Q$6:$Q$35</definedName>
    <definedName name="MO_END_DATE">TECHSHEET!$T$14</definedName>
    <definedName name="MO_LIST_10">REESTR_MO!$B$10</definedName>
    <definedName name="MO_LIST_11">REESTR_MO!$B$11</definedName>
    <definedName name="MO_LIST_12">REESTR_MO!$B$12</definedName>
    <definedName name="MO_LIST_13">REESTR_MO!$B$13</definedName>
    <definedName name="MO_LIST_14">REESTR_MO!$B$14</definedName>
    <definedName name="MO_LIST_15">REESTR_MO!$B$15</definedName>
    <definedName name="MO_LIST_16">REESTR_MO!$B$16</definedName>
    <definedName name="MO_LIST_17">REESTR_MO!$B$17</definedName>
    <definedName name="MO_LIST_18">REESTR_MO!$B$18</definedName>
    <definedName name="MO_LIST_19">REESTR_MO!$B$19</definedName>
    <definedName name="MO_LIST_2">REESTR_MO!$B$2</definedName>
    <definedName name="MO_LIST_20">REESTR_MO!$B$20</definedName>
    <definedName name="MO_LIST_21">REESTR_MO!$B$21</definedName>
    <definedName name="MO_LIST_22">REESTR_MO!$B$22</definedName>
    <definedName name="MO_LIST_23">REESTR_MO!$B$23</definedName>
    <definedName name="MO_LIST_24">REESTR_MO!$B$24</definedName>
    <definedName name="MO_LIST_25">REESTR_MO!$B$25</definedName>
    <definedName name="MO_LIST_26">REESTR_MO!$B$26</definedName>
    <definedName name="MO_LIST_27">REESTR_MO!$B$27</definedName>
    <definedName name="MO_LIST_28">REESTR_MO!$B$28</definedName>
    <definedName name="MO_LIST_29">REESTR_MO!$B$29</definedName>
    <definedName name="MO_LIST_3">REESTR_MO!$B$3</definedName>
    <definedName name="MO_LIST_30">REESTR_MO!$B$30</definedName>
    <definedName name="MO_LIST_31">REESTR_MO!$B$31</definedName>
    <definedName name="MO_LIST_32">REESTR_MO!$B$32</definedName>
    <definedName name="MO_LIST_33">REESTR_MO!$B$33</definedName>
    <definedName name="MO_LIST_34">REESTR_MO!$B$34</definedName>
    <definedName name="MO_LIST_35">REESTR_MO!$B$35</definedName>
    <definedName name="MO_LIST_36">REESTR_MO!$B$36</definedName>
    <definedName name="MO_LIST_37">REESTR_MO!$B$37</definedName>
    <definedName name="MO_LIST_38">REESTR_MO!$B$38</definedName>
    <definedName name="MO_LIST_39">REESTR_MO!$B$39</definedName>
    <definedName name="MO_LIST_4">REESTR_MO!$B$4</definedName>
    <definedName name="MO_LIST_40">REESTR_MO!$B$40</definedName>
    <definedName name="MO_LIST_41">REESTR_MO!$B$41</definedName>
    <definedName name="MO_LIST_42">REESTR_MO!$B$42</definedName>
    <definedName name="MO_LIST_43">REESTR_MO!$B$43</definedName>
    <definedName name="MO_LIST_44">REESTR_MO!$B$44</definedName>
    <definedName name="MO_LIST_45">REESTR_MO!$B$45</definedName>
    <definedName name="MO_LIST_46">REESTR_MO!$B$46</definedName>
    <definedName name="MO_LIST_47">REESTR_MO!$B$47</definedName>
    <definedName name="MO_LIST_48">REESTR_MO!$B$48</definedName>
    <definedName name="MO_LIST_49">REESTR_MO!$B$49</definedName>
    <definedName name="MO_LIST_5">REESTR_MO!$B$5</definedName>
    <definedName name="MO_LIST_50">REESTR_MO!$B$50</definedName>
    <definedName name="MO_LIST_51">REESTR_MO!$B$51</definedName>
    <definedName name="MO_LIST_6">REESTR_MO!$B$6</definedName>
    <definedName name="MO_LIST_7">REESTR_MO!$B$7</definedName>
    <definedName name="MO_LIST_8">REESTR_MO!$B$8</definedName>
    <definedName name="MO_LIST_9">REESTR_MO!$B$9</definedName>
    <definedName name="MO_START_DATE">TECHSHEET!$T$13</definedName>
    <definedName name="MONTH">TECHSHEET!$M$2:$M$13</definedName>
    <definedName name="MR_LIST">REESTR_MO!$E$2:$E$51</definedName>
    <definedName name="NEVER_SHOW_MESSAGES">TECHSHEET!$M$27</definedName>
    <definedName name="OBFUSCATED_PASSWORD">TECHSHEET!$X$6</definedName>
    <definedName name="OKOPF_LIST">DICTIONARIES!$B$420:$B$516</definedName>
    <definedName name="OKTMO_LIST">REESTR_MO!$C$2:$C$51</definedName>
    <definedName name="OKTMO_VS_TYPE_LIST">REESTR_MO!$C$2:$D$51</definedName>
    <definedName name="OPF">Титульный!$H$17</definedName>
    <definedName name="OPTIONS_LIST">DICTIONARIES!$A$2:$B$549</definedName>
    <definedName name="ORG">Титульный!$H$13</definedName>
    <definedName name="ORG_DATA_AREA">Титульный!$H$13:$H$16</definedName>
    <definedName name="ORG_END_DATE">TECHSHEET!$T$6</definedName>
    <definedName name="ORG_START_DATE">TECHSHEET!$T$5</definedName>
    <definedName name="OWNERSHIP_LIST">DICTIONARIES!$B$517:$B$549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ASSWORD">TECHSHEET!$X$2</definedName>
    <definedName name="PERIOD">TECHSHEET!$T$2</definedName>
    <definedName name="PROTECT_MARKER">TECHSHEET!$P$2</definedName>
    <definedName name="PROXY_ADDRESS">Инструкция!$R$104</definedName>
    <definedName name="PROXY_PORT">Инструкция!$R$105</definedName>
    <definedName name="REGION">TECHSHEET!$A$1:$A$90</definedName>
    <definedName name="REGION_NAME">Титульный!$H$6</definedName>
    <definedName name="RETAIN_PASSWORD">TECHSHEET!$X$4</definedName>
    <definedName name="RST_ORG_ID">Титульный!$H$11</definedName>
    <definedName name="SAPBEXrevision" hidden="1">1</definedName>
    <definedName name="SAPBEXsysID" hidden="1">"BW2"</definedName>
    <definedName name="SAPBEXwbID" hidden="1">"479GSPMTNK9HM4ZSIVE5K2SH6"</definedName>
    <definedName name="SAX_PARSER_FEATURE">TECHSHEET!$M$16</definedName>
    <definedName name="SESSION_ID">TECHSHEET!$X$5</definedName>
    <definedName name="SETTING_NO_ASK_AGAIN">TECHSHEET!$M$24</definedName>
    <definedName name="SETTING_NO_INTEGRITY_VLD">TECHSHEET!$M$22</definedName>
    <definedName name="SETTING_NO_OKTMO_VLD">TECHSHEET!$M$23</definedName>
    <definedName name="SETTING_NO_WARNINGS">TECHSHEET!$M$21</definedName>
    <definedName name="SETTING_SAVE_AS_XLSB">TECHSHEET!$M$20</definedName>
    <definedName name="SHOW_VLD_SETTINGS">Титульный!$H$41</definedName>
    <definedName name="TEMPLATE_SPHERE_CODE">TECHSHEET!$I$8</definedName>
    <definedName name="TITLE_CONTACTS">Титульный!$H$32:$H$35</definedName>
    <definedName name="TITLE_FIND_OPF_ASSIST">Титульный!$J$17</definedName>
    <definedName name="UpdStatus">Инструкция!$AA$1</definedName>
    <definedName name="USE_DNS_SERVICE">Инструкция!$R$41</definedName>
    <definedName name="USE_PROXY_SETTING">Инструкция!$R$103</definedName>
    <definedName name="VDET_END_DATE">TECHSHEET!$T$10</definedName>
    <definedName name="VDET_START_DATE">TECHSHEET!$T$9</definedName>
    <definedName name="version">Инструкция!$B$3</definedName>
    <definedName name="VOTV_ACTIVITY_AREA">ВО.Объекты!$HM$45:$HX$52</definedName>
    <definedName name="VOTV_ADD_MO_HL_COLUMN_MARKER">ВО.Объекты!$HB$45</definedName>
    <definedName name="VOTV_ADD_MO_RANGE">tech!$62:$62</definedName>
    <definedName name="VOTV_ADD_OBJECT_HL_COLUMN_MARKER">ВО.Объекты!$AC$45</definedName>
    <definedName name="VOTV_ADD_OBJECT_RANGE">tech!$181:$183</definedName>
    <definedName name="VOTV_ADD_ORG_HL_MARKER">ВО.Объекты!$J$52</definedName>
    <definedName name="VOTV_ADD_ORG_RANGE">tech!$55:$56</definedName>
    <definedName name="VOTV_CONTRACT_LIST">TECHSHEET!$G$3:$G$4</definedName>
    <definedName name="VOTV_DATE_PICKER">ВО.Объекты!$GV$6</definedName>
    <definedName name="VOTV_DELETE_MO_HL_COLUMN_MARKER">ВО.Объекты!$GZ$45</definedName>
    <definedName name="VOTV_DELETE_OBJECT_HL_COLUMN_MARKER">ВО.Объекты!$AA$45</definedName>
    <definedName name="VOTV_DELETE_ORG_HL_COLUMN_MARKER">ВО.Объекты!$H$45</definedName>
    <definedName name="VOTV_DOCUMENT_COLUMN_MARKER">ВО.Объекты!$GY$45</definedName>
    <definedName name="VOTV_FIL_COLUMN_MARKER">ВО.Объекты!$M$45</definedName>
    <definedName name="VOTV_INN_COLUMN_MARKER">ВО.Объекты!$J$45</definedName>
    <definedName name="VOTV_KPP_COLUMN_MARKER">ВО.Объекты!$K$45</definedName>
    <definedName name="VOTV_LOC_OKTMO_COLUMN_MARKER">ВО.Объекты!$AO$45</definedName>
    <definedName name="VOTV_LOC_OKTMO_END_POINT_COLUMN_MARKER">ВО.Объекты!$HF$45</definedName>
    <definedName name="VOTV_LOCATION_COLUMN_MARKER">ВО.Объекты!$AN$45</definedName>
    <definedName name="VOTV_LOCATION_END_POINT_COLUMN_MARKER">ВО.Объекты!$HE$45</definedName>
    <definedName name="VOTV_MO_COLUMN_MARKER">ВО.Объекты!$AL$45</definedName>
    <definedName name="VOTV_MO_END_POINT_COLUMN_MARKER">ВО.Объекты!$HC$45</definedName>
    <definedName name="VOTV_MR_COLUMN_MARKER">ВО.Объекты!$AK$45</definedName>
    <definedName name="VOTV_MR_END_POINT_COLUMN_MARKER">ВО.Объекты!$HB$45</definedName>
    <definedName name="VOTV_NUM_MO_HL_COLUMN_MARKER">ВО.Объекты!$HA$45</definedName>
    <definedName name="VOTV_NUM_OBJECT_HL_COLUMN_MARKER">ВО.Объекты!$AB$45</definedName>
    <definedName name="VOTV_NUM_ORG_HL_COLUMN_MARKER">ВО.Объекты!$I$45</definedName>
    <definedName name="VOTV_OBJECT_EMPTY_RANGE">tech!$AH$188:$GY$188</definedName>
    <definedName name="VOTV_OBJECT_EMPTY_RANGE_ADD">tech!$188:$190</definedName>
    <definedName name="VOTV_OBJECT_NETWORK_RANGE">tech!$AH$201:$GY$201</definedName>
    <definedName name="VOTV_OBJECT_NETWORK_RANGE_ADD">tech!$201:$203</definedName>
    <definedName name="VOTV_OBJECT_NUMERIC_AREA">ВО.Объекты!$AT$45:$AU$52,ВО.Объекты!$BC$45:$BC$52,ВО.Объекты!$CD$45:$CE$52,ВО.Объекты!$CS$45:$CS$52,ВО.Объекты!$DP$45:$DQ$52,ВО.Объекты!$EI$45:$GE$52</definedName>
    <definedName name="VOTV_OBJECT_OWN_DATES_AREA">ВО.Объекты!$GX$45:$GX$52</definedName>
    <definedName name="VOTV_OBJECT_SOURCE_FEAT_NETWORK_RANGE">tech!$AH$207:$GY$207</definedName>
    <definedName name="VOTV_OBJECT_SOURCE_FEAT_NETWORK_RANGE_ADD">tech!$207:$209</definedName>
    <definedName name="VOTV_OBJECT_SOURCE_FEAT_TREATMENT_FACILITIES_FEAT_NETWORK_RANGE">tech!$AH$225:$GY$225</definedName>
    <definedName name="VOTV_OBJECT_SOURCE_FEAT_TREATMENT_FACILITIES_FEAT_NETWORK_RANGE_ADD">tech!$225:$227</definedName>
    <definedName name="VOTV_OBJECT_SOURCE_RANGE">tech!$AH$195:$GY$195</definedName>
    <definedName name="VOTV_OBJECT_SOURCE_RANGE_ADD">tech!$195:$197</definedName>
    <definedName name="VOTV_OBJECT_START_EXPLOIT_DATES_AREA">ВО.Объекты!$BD$45:$BD$52</definedName>
    <definedName name="VOTV_OBJECT_TRANMISSION_PIPELINE_AREA">ВО.Объекты!$EI$45:$EI$52</definedName>
    <definedName name="VOTV_OBJECT_TREATMENT_FACILITIES_FEAT_NETWORK_RANGE">tech!$AH$219:$GY$219</definedName>
    <definedName name="VOTV_OBJECT_TREATMENT_FACILITIES_FEAT_NETWORK_RANGE_ADD">tech!$219:$221</definedName>
    <definedName name="VOTV_OBJECT_TREATMENT_FACILITIES_RANGE">tech!$AH$213:$GY$213</definedName>
    <definedName name="VOTV_OBJECT_TREATMENT_FACILITIES_RANGE_ADD">tech!$213:$215</definedName>
    <definedName name="VOTV_OBJECT_TYPE_COLUMN_MARKER">ВО.Объекты!$AG$45</definedName>
    <definedName name="VOTV_OBJECT_TYPE_LIST">TECHSHEET!$G$8:$G$13</definedName>
    <definedName name="VOTV_OBJECT_WORKING_AREA">ВО.Объекты!$G$45:$IA$52</definedName>
    <definedName name="VOTV_OBJECTS_AC_AREA">ВО.Объекты!$I$47:$IA$47</definedName>
    <definedName name="VOTV_OBJECTS_HORISONTAL_AREA">ВО.Объекты!$I$45:$IA$45</definedName>
    <definedName name="VOTV_OKTMO_COLUMN_MARKER">ВО.Объекты!$AM$45</definedName>
    <definedName name="VOTV_OKTMO_END_POINT_COLUMN_MARKER">ВО.Объекты!$HD$45</definedName>
    <definedName name="VOTV_ORG_COLUMN_MARKER">ВО.Объекты!$L$45</definedName>
    <definedName name="VOTV_OWNERSHIP_DOCUMENT_COLUMN_MARKER">ВО.Объекты!$GR$45</definedName>
    <definedName name="VOTV_SOURCE_COLUMN_MARKER">ВО.Объекты!$R$45</definedName>
    <definedName name="VOTV_STATUS_COLUMN_MARKER">ВО.Объекты!$S$45</definedName>
    <definedName name="VOTV_STREET_COLUMN_MARKER">ВО.Объекты!$AP$45</definedName>
    <definedName name="VOTV_T_SOURCE_INN_COLUMN_MARKER">ВО.Объекты!$CH$45</definedName>
    <definedName name="VOTV_T_SOURCE_KPP_COLUMN_MARKER">ВО.Объекты!$CI$45</definedName>
    <definedName name="VOTV_T_SOURCE_LOC_OKTMO_COLUMN_MARKER">ВО.Объекты!$CP$45</definedName>
    <definedName name="VOTV_T_SOURCE_LOCATION_COLUMN_MARKER">ВО.Объекты!$CO$45</definedName>
    <definedName name="VOTV_T_SOURCE_MO_COLUMN_MARKER">ВО.Объекты!$CM$45</definedName>
    <definedName name="VOTV_T_SOURCE_MR_COLUMN_MARKER">ВО.Объекты!$CL$45</definedName>
    <definedName name="VOTV_T_SOURCE_OKTMO_COLUMN_MARKER">ВО.Объекты!$CN$45</definedName>
    <definedName name="VOTV_T_SOURCE_ORG_COLUMN_MARKER">ВО.Объекты!$CG$45</definedName>
    <definedName name="VOTV_T_SOURCE_STREET_COLUMN_MARKER">ВО.Объекты!$CQ$45</definedName>
    <definedName name="VOTV_TR_SOURCE_INN_COLUMN_MARKER">ВО.Объекты!$DT$45</definedName>
    <definedName name="VOTV_TR_SOURCE_KPP_COLUMN_MARKER">ВО.Объекты!$DU$45</definedName>
    <definedName name="VOTV_TR_SOURCE_LOC_OKTMO_COLUMN_MARKER">ВО.Объекты!$EB$45</definedName>
    <definedName name="VOTV_TR_SOURCE_LOCATION_COLUMN_MARKER">ВО.Объекты!$EA$45</definedName>
    <definedName name="VOTV_TR_SOURCE_MO_COLUMN_MARKER">ВО.Объекты!$DY$45</definedName>
    <definedName name="VOTV_TR_SOURCE_MR_COLUMN_MARKER">ВО.Объекты!$DX$45</definedName>
    <definedName name="VOTV_TR_SOURCE_OKTMO_COLUMN_MARKER">ВО.Объекты!$DZ$45</definedName>
    <definedName name="VOTV_TR_SOURCE_ORG_COLUMN_MARKER">ВО.Объекты!$DS$45</definedName>
    <definedName name="VOTV_TR_SOURCE_STREET_COLUMN_MARKER">ВО.Объекты!$EC$45</definedName>
    <definedName name="VOTV_VDET_1_COLUMN_MARKER">ВО.Объекты!$AH$45</definedName>
    <definedName name="VOTV_VDET_1_END_POINT_COLUMN_MARKER">ВО.Объекты!$HG$45</definedName>
    <definedName name="VOTV_VDET_2_COLUMN_MARKER">ВО.Объекты!$AI$45</definedName>
    <definedName name="VOTV_VDET_2_END_POINT_COLUMN_MARKER">ВО.Объекты!$HH$45</definedName>
    <definedName name="VOTV_VDET_3_COLUMN_MARKER">ВО.Объекты!$AJ$45</definedName>
    <definedName name="VOTV_VDET_3_END_POINT_COLUMN_MARKER">ВО.Объекты!$HI$45</definedName>
    <definedName name="VSNA_ACTIVITY_AREA">ВС.Объекты!$HM$45:$HX$52</definedName>
    <definedName name="VSNA_ADD_MO_HL_COLUMN_MARKER">ВС.Объекты!$HB$45</definedName>
    <definedName name="VSNA_ADD_MO_RANGE">tech!$62:$62</definedName>
    <definedName name="VSNA_ADD_OBJECT_HL_COLUMN_MARKER">ВС.Объекты!$AC$45</definedName>
    <definedName name="VSNA_ADD_OBJECT_RANGE">tech!$123:$125</definedName>
    <definedName name="VSNA_ADD_ORG_HL_MARKER">ВС.Объекты!$J$52</definedName>
    <definedName name="VSNA_ADD_ORG_RANGE">tech!$55:$56</definedName>
    <definedName name="VSNA_CONTRACT_LIST">TECHSHEET!$F$3:$F$4</definedName>
    <definedName name="VSNA_DATE_PICKER">ВС.Объекты!$GV$6</definedName>
    <definedName name="VSNA_DELETE_MO_HL_COLUMN_MARKER">ВС.Объекты!$GZ$45</definedName>
    <definedName name="VSNA_DELETE_OBJECT_HL_COLUMN_MARKER">ВС.Объекты!$AA$45</definedName>
    <definedName name="VSNA_DELETE_ORG_HL_COLUMN_MARKER">ВС.Объекты!$H$45</definedName>
    <definedName name="VSNA_DOCUMENT_COLUMN_MARKER">ВС.Объекты!$GY$45</definedName>
    <definedName name="VSNA_FIL_COLUMN_MARKER">ВС.Объекты!$M$45</definedName>
    <definedName name="VSNA_INN_COLUMN_MARKER">ВС.Объекты!$J$45</definedName>
    <definedName name="VSNA_KPP_COLUMN_MARKER">ВС.Объекты!$K$45</definedName>
    <definedName name="VSNA_LOC_OKTMO_COLUMN_MARKER">ВС.Объекты!$AO$45</definedName>
    <definedName name="VSNA_LOC_OKTMO_END_POINT_COLUMN_MARKER">ВС.Объекты!$HF$45</definedName>
    <definedName name="VSNA_LOCATION_COLUMN_MARKER">ВС.Объекты!$AN$45</definedName>
    <definedName name="VSNA_LOCATION_END_POINT_COLUMN_MARKER">ВС.Объекты!$HE$45</definedName>
    <definedName name="VSNA_MO_COLUMN_MARKER">ВС.Объекты!$AL$45</definedName>
    <definedName name="VSNA_MO_END_POINT_COLUMN_MARKER">ВС.Объекты!$HC$45</definedName>
    <definedName name="VSNA_MR_COLUMN_MARKER">ВС.Объекты!$AK$45</definedName>
    <definedName name="VSNA_MR_END_POINT_COLUMN_MARKER">ВС.Объекты!$HB$45</definedName>
    <definedName name="VSNA_NUM_MO_HL_COLUMN_MARKER">ВС.Объекты!$HA$45</definedName>
    <definedName name="VSNA_NUM_OBJECT_HL_COLUMN_MARKER">ВС.Объекты!$AB$45</definedName>
    <definedName name="VSNA_NUM_ORG_HL_COLUMN_MARKER">ВС.Объекты!$I$45</definedName>
    <definedName name="VSNA_OBJECT_EMPTY_RANGE">tech!$AH$130:$GY$130</definedName>
    <definedName name="VSNA_OBJECT_EMPTY_RANGE_ADD">tech!$130:$132</definedName>
    <definedName name="VSNA_OBJECT_NETWORK_RANGE">tech!$AH$143:$GY$143</definedName>
    <definedName name="VSNA_OBJECT_NETWORK_RANGE_ADD">tech!$143:$145</definedName>
    <definedName name="VSNA_OBJECT_NUMERIC_AREA">ВС.Объекты!$AT$45:$AU$52,ВС.Объекты!$BC$45:$BC$52,ВС.Объекты!$CD$45:$CE$52,ВС.Объекты!$CS$45:$CS$52,ВС.Объекты!$DP$45:$DQ$52,ВС.Объекты!$EI$45:$GE$52</definedName>
    <definedName name="VSNA_OBJECT_OWN_DATES_AREA">ВС.Объекты!$GX$45:$GX$52</definedName>
    <definedName name="VSNA_OBJECT_SOURCE_FEAT_NETWORK_RANGE">tech!$AH$149:$GY$149</definedName>
    <definedName name="VSNA_OBJECT_SOURCE_FEAT_NETWORK_RANGE_ADD">tech!$149:$151</definedName>
    <definedName name="VSNA_OBJECT_SOURCE_FEAT_TREATMENT_FACILITIES_FEAT_NETWORK_RANGE">tech!$AH$167:$GY$167</definedName>
    <definedName name="VSNA_OBJECT_SOURCE_FEAT_TREATMENT_FACILITIES_FEAT_NETWORK_RANGE_ADD">tech!$167:$169</definedName>
    <definedName name="VSNA_OBJECT_SOURCE_RANGE">tech!$AH$137:$GY$137</definedName>
    <definedName name="VSNA_OBJECT_SOURCE_RANGE_ADD">tech!$137:$139</definedName>
    <definedName name="VSNA_OBJECT_START_EXPLOIT_DATES_AREA">ВС.Объекты!$BD$45:$BD$52</definedName>
    <definedName name="VSNA_OBJECT_TRANMISSION_PIPELINE_AREA">ВС.Объекты!$EI$45:$EI$52</definedName>
    <definedName name="VSNA_OBJECT_TREATMENT_FACILITIES_FEAT_NETWORK_RANGE">tech!$AH$161:$GY$161</definedName>
    <definedName name="VSNA_OBJECT_TREATMENT_FACILITIES_FEAT_NETWORK_RANGE_ADD">tech!$161:$163</definedName>
    <definedName name="VSNA_OBJECT_TREATMENT_FACILITIES_RANGE">tech!$AH$155:$GY$155</definedName>
    <definedName name="VSNA_OBJECT_TREATMENT_FACILITIES_RANGE_ADD">tech!$155:$157</definedName>
    <definedName name="VSNA_OBJECT_TYPE_COLUMN_MARKER">ВС.Объекты!$AG$45</definedName>
    <definedName name="VSNA_OBJECT_TYPE_LIST">TECHSHEET!$F$8:$F$13</definedName>
    <definedName name="VSNA_OBJECT_WORKING_AREA">ВС.Объекты!$G$45:$IA$52</definedName>
    <definedName name="VSNA_OBJECTS_AC_AREA">ВС.Объекты!$I$47:$IA$47</definedName>
    <definedName name="VSNA_OBJECTS_HORISONTAL_AREA">ВС.Объекты!$I$45:$IA$45</definedName>
    <definedName name="VSNA_OKTMO_COLUMN_MARKER">ВС.Объекты!$AM$45</definedName>
    <definedName name="VSNA_OKTMO_END_POINT_COLUMN_MARKER">ВС.Объекты!$HD$45</definedName>
    <definedName name="VSNA_ORG_COLUMN_MARKER">ВС.Объекты!$L$45</definedName>
    <definedName name="VSNA_OWNERSHIP_DOCUMENT_COLUMN_MARKER">ВС.Объекты!$GR$45</definedName>
    <definedName name="VSNA_SOURCE_COLUMN_MARKER">ВС.Объекты!$R$45</definedName>
    <definedName name="VSNA_STATUS_COLUMN_MARKER">ВС.Объекты!$S$45</definedName>
    <definedName name="VSNA_STREET_COLUMN_MARKER">ВС.Объекты!$AP$45</definedName>
    <definedName name="VSNA_T_SOURCE_INN_COLUMN_MARKER">ВС.Объекты!$CH$45</definedName>
    <definedName name="VSNA_T_SOURCE_KPP_COLUMN_MARKER">ВС.Объекты!$CI$45</definedName>
    <definedName name="VSNA_T_SOURCE_LOC_OKTMO_COLUMN_MARKER">ВС.Объекты!$CP$45</definedName>
    <definedName name="VSNA_T_SOURCE_LOCATION_COLUMN_MARKER">ВС.Объекты!$CO$45</definedName>
    <definedName name="VSNA_T_SOURCE_MO_COLUMN_MARKER">ВС.Объекты!$CM$45</definedName>
    <definedName name="VSNA_T_SOURCE_MR_COLUMN_MARKER">ВС.Объекты!$CL$45</definedName>
    <definedName name="VSNA_T_SOURCE_OKTMO_COLUMN_MARKER">ВС.Объекты!$CN$45</definedName>
    <definedName name="VSNA_T_SOURCE_ORG_COLUMN_MARKER">ВС.Объекты!$CG$45</definedName>
    <definedName name="VSNA_T_SOURCE_STREET_COLUMN_MARKER">ВС.Объекты!$CQ$45</definedName>
    <definedName name="VSNA_TR_SOURCE_INN_COLUMN_MARKER">ВС.Объекты!$DT$45</definedName>
    <definedName name="VSNA_TR_SOURCE_KPP_COLUMN_MARKER">ВС.Объекты!$DU$45</definedName>
    <definedName name="VSNA_TR_SOURCE_LOC_OKTMO_COLUMN_MARKER">ВС.Объекты!$EB$45</definedName>
    <definedName name="VSNA_TR_SOURCE_LOCATION_COLUMN_MARKER">ВС.Объекты!$EA$45</definedName>
    <definedName name="VSNA_TR_SOURCE_MO_COLUMN_MARKER">ВС.Объекты!$DY$45</definedName>
    <definedName name="VSNA_TR_SOURCE_MR_COLUMN_MARKER">ВС.Объекты!$DX$45</definedName>
    <definedName name="VSNA_TR_SOURCE_OKTMO_COLUMN_MARKER">ВС.Объекты!$DZ$45</definedName>
    <definedName name="VSNA_TR_SOURCE_ORG_COLUMN_MARKER">ВС.Объекты!$DS$45</definedName>
    <definedName name="VSNA_TR_SOURCE_STREET_COLUMN_MARKER">ВС.Объекты!$EC$45</definedName>
    <definedName name="VSNA_VDET_1_COLUMN_MARKER">ВС.Объекты!$AH$45</definedName>
    <definedName name="VSNA_VDET_1_END_POINT_COLUMN_MARKER">ВС.Объекты!$HG$45</definedName>
    <definedName name="VSNA_VDET_2_COLUMN_MARKER">ВС.Объекты!$AI$45</definedName>
    <definedName name="VSNA_VDET_2_END_POINT_COLUMN_MARKER">ВС.Объекты!$HH$45</definedName>
    <definedName name="VSNA_VDET_3_COLUMN_MARKER">ВС.Объекты!$AJ$45</definedName>
    <definedName name="VSNA_VDET_3_END_POINT_COLUMN_MARKER">ВС.Объекты!$HI$45</definedName>
    <definedName name="VSNA_VTOV_TYPE_LIST">DICTIONARIES!$B$26:$B$26</definedName>
    <definedName name="XML_AUTHORISATION_TAG_NAMES">TECHSHEET!$I$3:$I$4</definedName>
    <definedName name="XML_DICTIONARIES_TAG_NAMES">TECHSHEET!$I$29:$I$30</definedName>
    <definedName name="XML_HEAT_SRC_LIST_TAG_NAMES">TECHSHEET!$E$43:$E$142</definedName>
    <definedName name="XML_LOCATION_LIST_TAG_NAMES">TECHSHEET!$I$24:$I$25</definedName>
    <definedName name="XML_MR_MO_OKTMO_LIST_TAG_NAMES">TECHSHEET!$I$15:$I$20</definedName>
    <definedName name="XML_ORG_LIST_TAG_NAMES">TECHSHEET!$V$2:$V$17</definedName>
    <definedName name="XML_SRC_LIST_TAG_NAMES">TECHSHEET!$I$34:$I$40</definedName>
    <definedName name="XML_VOTV_SRC_LIST_TAG_NAMES">TECHSHEET!$G$43:$G$124</definedName>
    <definedName name="XML_VSNA_SRC_LIST_TAG_NAMES">TECHSHEET!$F$43:$F$125</definedName>
    <definedName name="YES_NO">TECHSHEET!$D$1:$D$2</definedName>
  </definedNames>
  <calcPr calcId="181029"/>
</workbook>
</file>

<file path=xl/calcChain.xml><?xml version="1.0" encoding="utf-8"?>
<calcChain xmlns="http://schemas.openxmlformats.org/spreadsheetml/2006/main">
  <c r="FY51" i="165" l="1"/>
  <c r="FS51" i="165"/>
  <c r="FM51" i="165"/>
  <c r="FG51" i="165"/>
  <c r="FA51" i="165"/>
  <c r="EU51" i="165"/>
  <c r="ET51" i="165"/>
  <c r="ES51" i="165"/>
  <c r="ER51" i="165"/>
  <c r="EQ51" i="165"/>
  <c r="EP51" i="165"/>
  <c r="EN51" i="165"/>
  <c r="EM51" i="165"/>
  <c r="EL51" i="165"/>
  <c r="EK51" i="165"/>
  <c r="EJ51" i="165"/>
  <c r="X51" i="165"/>
  <c r="HI52" i="165"/>
  <c r="HH52" i="165"/>
  <c r="HG52" i="165"/>
  <c r="HF52" i="165"/>
  <c r="HE52" i="165"/>
  <c r="HD52" i="165"/>
  <c r="HC52" i="165"/>
  <c r="HB52" i="165"/>
  <c r="HM40" i="216"/>
  <c r="HM40" i="214"/>
  <c r="HM40" i="165"/>
  <c r="I6" i="216"/>
  <c r="I6" i="214"/>
  <c r="I6" i="165"/>
  <c r="T2" i="114"/>
  <c r="T5" i="114" s="1"/>
  <c r="R2" i="114"/>
  <c r="HF226" i="129"/>
  <c r="HE226" i="129"/>
  <c r="HF220" i="129"/>
  <c r="HE220" i="129"/>
  <c r="HF214" i="129"/>
  <c r="HE214" i="129"/>
  <c r="HF208" i="129"/>
  <c r="HE208" i="129"/>
  <c r="HF202" i="129"/>
  <c r="HE202" i="129"/>
  <c r="HF196" i="129"/>
  <c r="HE196" i="129"/>
  <c r="HF189" i="129"/>
  <c r="HE189" i="129"/>
  <c r="HF182" i="129"/>
  <c r="HE182" i="129"/>
  <c r="HF168" i="129"/>
  <c r="HE168" i="129"/>
  <c r="HF162" i="129"/>
  <c r="HE162" i="129"/>
  <c r="HF156" i="129"/>
  <c r="HE156" i="129"/>
  <c r="HF150" i="129"/>
  <c r="HE150" i="129"/>
  <c r="HF144" i="129"/>
  <c r="HE144" i="129"/>
  <c r="HF138" i="129"/>
  <c r="HE138" i="129"/>
  <c r="HF131" i="129"/>
  <c r="HE131" i="129"/>
  <c r="HF124" i="129"/>
  <c r="HE124" i="129"/>
  <c r="HF113" i="129"/>
  <c r="HE113" i="129"/>
  <c r="HF107" i="129"/>
  <c r="HE107" i="129"/>
  <c r="HF101" i="129"/>
  <c r="HE101" i="129"/>
  <c r="HF94" i="129"/>
  <c r="HE94" i="129"/>
  <c r="HF87" i="129"/>
  <c r="HE87" i="129"/>
  <c r="HI226" i="129"/>
  <c r="HH226" i="129"/>
  <c r="HG226" i="129"/>
  <c r="HD226" i="129"/>
  <c r="HC226" i="129"/>
  <c r="HB226" i="129"/>
  <c r="HI220" i="129"/>
  <c r="HH220" i="129"/>
  <c r="HG220" i="129"/>
  <c r="HD220" i="129"/>
  <c r="HC220" i="129"/>
  <c r="HB220" i="129"/>
  <c r="HI214" i="129"/>
  <c r="HH214" i="129"/>
  <c r="HG214" i="129"/>
  <c r="HD214" i="129"/>
  <c r="HC214" i="129"/>
  <c r="HB214" i="129"/>
  <c r="HI208" i="129"/>
  <c r="HH208" i="129"/>
  <c r="HG208" i="129"/>
  <c r="HD208" i="129"/>
  <c r="HC208" i="129"/>
  <c r="HB208" i="129"/>
  <c r="HI202" i="129"/>
  <c r="HH202" i="129"/>
  <c r="HG202" i="129"/>
  <c r="HD202" i="129"/>
  <c r="HC202" i="129"/>
  <c r="HB202" i="129"/>
  <c r="HI196" i="129"/>
  <c r="HH196" i="129"/>
  <c r="HG196" i="129"/>
  <c r="HD196" i="129"/>
  <c r="HC196" i="129"/>
  <c r="HB196" i="129"/>
  <c r="HI189" i="129"/>
  <c r="HH189" i="129"/>
  <c r="HG189" i="129"/>
  <c r="HD189" i="129"/>
  <c r="HC189" i="129"/>
  <c r="HB189" i="129"/>
  <c r="HI182" i="129"/>
  <c r="HH182" i="129"/>
  <c r="HG182" i="129"/>
  <c r="HD182" i="129"/>
  <c r="HC182" i="129"/>
  <c r="HB182" i="129"/>
  <c r="HI168" i="129"/>
  <c r="HH168" i="129"/>
  <c r="HG168" i="129"/>
  <c r="HD168" i="129"/>
  <c r="HC168" i="129"/>
  <c r="HB168" i="129"/>
  <c r="HI162" i="129"/>
  <c r="HH162" i="129"/>
  <c r="HG162" i="129"/>
  <c r="HD162" i="129"/>
  <c r="HC162" i="129"/>
  <c r="HB162" i="129"/>
  <c r="HI156" i="129"/>
  <c r="HH156" i="129"/>
  <c r="HG156" i="129"/>
  <c r="HD156" i="129"/>
  <c r="HC156" i="129"/>
  <c r="HB156" i="129"/>
  <c r="HI150" i="129"/>
  <c r="HH150" i="129"/>
  <c r="HG150" i="129"/>
  <c r="HD150" i="129"/>
  <c r="HC150" i="129"/>
  <c r="HB150" i="129"/>
  <c r="HI144" i="129"/>
  <c r="HH144" i="129"/>
  <c r="HG144" i="129"/>
  <c r="HD144" i="129"/>
  <c r="HC144" i="129"/>
  <c r="HB144" i="129"/>
  <c r="HI138" i="129"/>
  <c r="HH138" i="129"/>
  <c r="HG138" i="129"/>
  <c r="HD138" i="129"/>
  <c r="HC138" i="129"/>
  <c r="HB138" i="129"/>
  <c r="HI131" i="129"/>
  <c r="HH131" i="129"/>
  <c r="HG131" i="129"/>
  <c r="HD131" i="129"/>
  <c r="HC131" i="129"/>
  <c r="HB131" i="129"/>
  <c r="HI124" i="129"/>
  <c r="HH124" i="129"/>
  <c r="HG124" i="129"/>
  <c r="HD124" i="129"/>
  <c r="HC124" i="129"/>
  <c r="HB124" i="129"/>
  <c r="HI113" i="129"/>
  <c r="HH113" i="129"/>
  <c r="HG113" i="129"/>
  <c r="HD113" i="129"/>
  <c r="HC113" i="129"/>
  <c r="HB113" i="129"/>
  <c r="HI107" i="129"/>
  <c r="HH107" i="129"/>
  <c r="HG107" i="129"/>
  <c r="HD107" i="129"/>
  <c r="HC107" i="129"/>
  <c r="HB107" i="129"/>
  <c r="HI101" i="129"/>
  <c r="HH101" i="129"/>
  <c r="HG101" i="129"/>
  <c r="HD101" i="129"/>
  <c r="HC101" i="129"/>
  <c r="HB101" i="129"/>
  <c r="HI94" i="129"/>
  <c r="HH94" i="129"/>
  <c r="HG94" i="129"/>
  <c r="HD94" i="129"/>
  <c r="HC94" i="129"/>
  <c r="HB94" i="129"/>
  <c r="HH87" i="129"/>
  <c r="HI87" i="129"/>
  <c r="HG87" i="129"/>
  <c r="HC87" i="129"/>
  <c r="HD87" i="129"/>
  <c r="HB87" i="129"/>
  <c r="FS225" i="129"/>
  <c r="FG225" i="129"/>
  <c r="EU225" i="129"/>
  <c r="EN225" i="129"/>
  <c r="EM225" i="129"/>
  <c r="EL225" i="129"/>
  <c r="EK225" i="129"/>
  <c r="EJ225" i="129"/>
  <c r="EI225" i="129" s="1"/>
  <c r="FS219" i="129"/>
  <c r="FG219" i="129"/>
  <c r="EU219" i="129"/>
  <c r="EN219" i="129"/>
  <c r="EM219" i="129"/>
  <c r="EL219" i="129"/>
  <c r="EK219" i="129"/>
  <c r="EI219" i="129" s="1"/>
  <c r="EJ219" i="129"/>
  <c r="FS207" i="129"/>
  <c r="FG207" i="129"/>
  <c r="EU207" i="129"/>
  <c r="EN207" i="129"/>
  <c r="EM207" i="129"/>
  <c r="EL207" i="129"/>
  <c r="EK207" i="129"/>
  <c r="EJ207" i="129"/>
  <c r="EI207" i="129" s="1"/>
  <c r="FS201" i="129"/>
  <c r="FG201" i="129"/>
  <c r="EU201" i="129"/>
  <c r="EN201" i="129"/>
  <c r="EM201" i="129"/>
  <c r="EL201" i="129"/>
  <c r="EK201" i="129"/>
  <c r="EJ201" i="129"/>
  <c r="EI201" i="129"/>
  <c r="FS167" i="129"/>
  <c r="FG167" i="129"/>
  <c r="EU167" i="129"/>
  <c r="EN167" i="129"/>
  <c r="EM167" i="129"/>
  <c r="EL167" i="129"/>
  <c r="EK167" i="129"/>
  <c r="EJ167" i="129"/>
  <c r="EI167" i="129" s="1"/>
  <c r="FS161" i="129"/>
  <c r="FG161" i="129"/>
  <c r="EU161" i="129"/>
  <c r="EN161" i="129"/>
  <c r="EM161" i="129"/>
  <c r="EL161" i="129"/>
  <c r="EK161" i="129"/>
  <c r="EI161" i="129" s="1"/>
  <c r="EJ161" i="129"/>
  <c r="FS149" i="129"/>
  <c r="FG149" i="129"/>
  <c r="EU149" i="129"/>
  <c r="EN149" i="129"/>
  <c r="EM149" i="129"/>
  <c r="EL149" i="129"/>
  <c r="EK149" i="129"/>
  <c r="EJ149" i="129"/>
  <c r="EI149" i="129" s="1"/>
  <c r="FS143" i="129"/>
  <c r="FG143" i="129"/>
  <c r="EU143" i="129"/>
  <c r="EN143" i="129"/>
  <c r="EM143" i="129"/>
  <c r="EL143" i="129"/>
  <c r="EK143" i="129"/>
  <c r="EJ143" i="129"/>
  <c r="EI143" i="129"/>
  <c r="FY112" i="129"/>
  <c r="FS112" i="129"/>
  <c r="FM112" i="129"/>
  <c r="FG112" i="129"/>
  <c r="FA112" i="129"/>
  <c r="EU112" i="129"/>
  <c r="ET112" i="129"/>
  <c r="ES112" i="129"/>
  <c r="ER112" i="129"/>
  <c r="EQ112" i="129"/>
  <c r="EP112" i="129"/>
  <c r="EO112" i="129"/>
  <c r="EN112" i="129"/>
  <c r="EM112" i="129"/>
  <c r="EL112" i="129"/>
  <c r="EK112" i="129"/>
  <c r="EI112" i="129" s="1"/>
  <c r="EJ112" i="129"/>
  <c r="FY106" i="129"/>
  <c r="FS106" i="129"/>
  <c r="FM106" i="129"/>
  <c r="FG106" i="129"/>
  <c r="FA106" i="129"/>
  <c r="EU106" i="129"/>
  <c r="ET106" i="129"/>
  <c r="ES106" i="129"/>
  <c r="ER106" i="129"/>
  <c r="EQ106" i="129"/>
  <c r="EO106" i="129" s="1"/>
  <c r="EP106" i="129"/>
  <c r="EN106" i="129"/>
  <c r="EM106" i="129"/>
  <c r="EL106" i="129"/>
  <c r="EK106" i="129"/>
  <c r="EJ106" i="129"/>
  <c r="EI106" i="129"/>
  <c r="CD40" i="216"/>
  <c r="HI43" i="216"/>
  <c r="HH43" i="216"/>
  <c r="HG43" i="216"/>
  <c r="DP40" i="216"/>
  <c r="AT40" i="216"/>
  <c r="CD40" i="214"/>
  <c r="DP40" i="214"/>
  <c r="DP40" i="165"/>
  <c r="AT40" i="214"/>
  <c r="AT40" i="165"/>
  <c r="HI43" i="214"/>
  <c r="HH43" i="214"/>
  <c r="HG43" i="214"/>
  <c r="HI43" i="165"/>
  <c r="HH43" i="165"/>
  <c r="HG43" i="165"/>
  <c r="T14" i="114"/>
  <c r="T10" i="114"/>
  <c r="T9" i="114"/>
  <c r="T6" i="114"/>
  <c r="B3" i="221"/>
  <c r="B2" i="221"/>
  <c r="T13" i="114" l="1"/>
  <c r="EO51" i="165"/>
  <c r="EI51" i="165"/>
</calcChain>
</file>

<file path=xl/comments1.xml><?xml version="1.0" encoding="utf-8"?>
<comments xmlns="http://schemas.openxmlformats.org/spreadsheetml/2006/main">
  <authors>
    <author>vmalkov</author>
  </authors>
  <commentList>
    <comment ref="E13" authorId="0" shapeId="0">
      <text>
        <r>
          <rPr>
            <sz val="9"/>
            <color indexed="81"/>
            <rFont val="Tahoma"/>
            <family val="2"/>
            <charset val="204"/>
          </rPr>
          <t>Выбор организации - двойным щелчком мыши</t>
        </r>
      </text>
    </comment>
  </commentList>
</comments>
</file>

<file path=xl/comments2.xml><?xml version="1.0" encoding="utf-8"?>
<comments xmlns="http://schemas.openxmlformats.org/spreadsheetml/2006/main">
  <authors>
    <author>vmalkov</author>
  </authors>
  <commentList>
    <comment ref="M27" authorId="0" shapeId="0">
      <text>
        <r>
          <rPr>
            <b/>
            <sz val="9"/>
            <color indexed="81"/>
            <rFont val="Tahoma"/>
            <family val="2"/>
            <charset val="204"/>
          </rPr>
          <t>vmalkov:</t>
        </r>
        <r>
          <rPr>
            <sz val="9"/>
            <color indexed="81"/>
            <rFont val="Tahoma"/>
            <family val="2"/>
            <charset val="204"/>
          </rPr>
          <t xml:space="preserve">
For external call</t>
        </r>
      </text>
    </comment>
  </commentList>
</comments>
</file>

<file path=xl/comments3.xml><?xml version="1.0" encoding="utf-8"?>
<comments xmlns="http://schemas.openxmlformats.org/spreadsheetml/2006/main">
  <authors>
    <author>vmalkov</author>
    <author>Samsung-900X</author>
  </authors>
  <commentList>
    <comment ref="Z40" authorId="0" shapeId="0">
      <text>
        <r>
          <rPr>
            <sz val="9"/>
            <color indexed="81"/>
            <rFont val="Tahoma"/>
            <family val="2"/>
            <charset val="204"/>
          </rPr>
          <t>Выбор - двойным щелчком мыши</t>
        </r>
      </text>
    </comment>
    <comment ref="AA40" authorId="1" shapeId="0">
      <text>
        <r>
          <rPr>
            <sz val="9"/>
            <color indexed="81"/>
            <rFont val="Tahoma"/>
            <family val="2"/>
            <charset val="204"/>
          </rPr>
          <t>Для добавления группы объектов укажите число блоков в поле напротив элемента добавления</t>
        </r>
      </text>
    </comment>
    <comment ref="AG40" authorId="1" shapeId="0">
      <text>
        <r>
          <rPr>
            <sz val="9"/>
            <color indexed="81"/>
            <rFont val="Tahoma"/>
            <family val="2"/>
            <charset val="204"/>
          </rPr>
          <t>ТИ - теплоисточник</t>
        </r>
      </text>
    </comment>
    <comment ref="AH40" authorId="1" shapeId="0">
      <text>
        <r>
          <rPr>
            <sz val="9"/>
            <color indexed="81"/>
            <rFont val="Tahoma"/>
            <family val="2"/>
            <charset val="204"/>
          </rPr>
          <t>Оказываемые виды деятельности организации на объекте</t>
        </r>
      </text>
    </comment>
    <comment ref="AK40" authorId="1" shapeId="0">
      <text>
        <r>
          <rPr>
            <sz val="9"/>
            <color indexed="81"/>
            <rFont val="Tahoma"/>
            <family val="2"/>
            <charset val="204"/>
          </rPr>
          <t>Для сети можно указать основные адреса, по которым проходит инфраструктура</t>
        </r>
      </text>
    </comment>
    <comment ref="HM40" authorId="1" shapeId="0">
      <text>
        <r>
          <rPr>
            <sz val="9"/>
            <color indexed="81"/>
            <rFont val="Tahoma"/>
            <family val="2"/>
            <charset val="204"/>
          </rPr>
          <t>Если в течение регулируемого периода объект переходит в пользование к другой организации, то нет необходимости его удалять, достаточно указать те месяцы, в которых объект принадлежал (использовался) организацией, и отключить остальные месяцы</t>
        </r>
      </text>
    </comment>
    <comment ref="AI41" authorId="1" shapeId="0">
      <text>
        <r>
          <rPr>
            <sz val="9"/>
            <color indexed="81"/>
            <rFont val="Tahoma"/>
            <family val="2"/>
            <charset val="204"/>
          </rPr>
          <t>Изменение - двойным щелчком мыши</t>
        </r>
      </text>
    </comment>
    <comment ref="AJ41" authorId="1" shapeId="0">
      <text>
        <r>
          <rPr>
            <sz val="9"/>
            <color indexed="81"/>
            <rFont val="Tahoma"/>
            <family val="2"/>
            <charset val="204"/>
          </rPr>
          <t>Изменение - двойным щелчком мыши</t>
        </r>
      </text>
    </comment>
    <comment ref="AU41" authorId="1" shapeId="0">
      <text>
        <r>
          <rPr>
            <sz val="9"/>
            <color indexed="81"/>
            <rFont val="Tahoma"/>
            <family val="2"/>
            <charset val="204"/>
          </rPr>
          <t>Фактическая за отчётный период</t>
        </r>
      </text>
    </comment>
    <comment ref="BB41" authorId="1" shapeId="0">
      <text>
        <r>
          <rPr>
            <sz val="9"/>
            <color indexed="81"/>
            <rFont val="Tahoma"/>
            <family val="2"/>
            <charset val="204"/>
          </rPr>
          <t>Сезонный - если у теплоисточника отсутствует полезный отпуск в течение неотопительного периода</t>
        </r>
      </text>
    </comment>
    <comment ref="DQ41" authorId="1" shapeId="0">
      <text>
        <r>
          <rPr>
            <sz val="9"/>
            <color indexed="81"/>
            <rFont val="Tahoma"/>
            <family val="2"/>
            <charset val="204"/>
          </rPr>
          <t>Фактическая за отчётный период</t>
        </r>
      </text>
    </comment>
    <comment ref="EF41" authorId="1" shapeId="0">
      <text>
        <r>
          <rPr>
            <sz val="9"/>
            <color indexed="81"/>
            <rFont val="Tahoma"/>
            <family val="2"/>
            <charset val="204"/>
          </rPr>
          <t>Если несколько типов, укажите какой преобладает</t>
        </r>
      </text>
    </comment>
    <comment ref="GZ41" authorId="1" shapeId="0">
      <text>
        <r>
          <rPr>
            <sz val="9"/>
            <color indexed="81"/>
            <rFont val="Tahoma"/>
            <family val="2"/>
            <charset val="204"/>
          </rPr>
          <t>Для добавления группы территорий укажите число блоков в поле напротив элемента добавления</t>
        </r>
      </text>
    </comment>
    <comment ref="DS42" authorId="1" shapeId="0">
      <text>
        <r>
          <rPr>
            <sz val="9"/>
            <color indexed="81"/>
            <rFont val="Tahoma"/>
            <family val="2"/>
            <charset val="204"/>
          </rPr>
          <t>Изменение реквизитов организации - двойным щелчком мыши</t>
        </r>
      </text>
    </comment>
  </commentList>
</comments>
</file>

<file path=xl/comments4.xml><?xml version="1.0" encoding="utf-8"?>
<comments xmlns="http://schemas.openxmlformats.org/spreadsheetml/2006/main">
  <authors>
    <author>vmalkov</author>
    <author>Samsung-900X</author>
  </authors>
  <commentList>
    <comment ref="Z40" authorId="0" shapeId="0">
      <text>
        <r>
          <rPr>
            <sz val="9"/>
            <color indexed="81"/>
            <rFont val="Tahoma"/>
            <family val="2"/>
            <charset val="204"/>
          </rPr>
          <t>Выбор - двойным щелчком мыши</t>
        </r>
      </text>
    </comment>
    <comment ref="AA40" authorId="1" shapeId="0">
      <text>
        <r>
          <rPr>
            <sz val="9"/>
            <color indexed="81"/>
            <rFont val="Tahoma"/>
            <family val="2"/>
            <charset val="204"/>
          </rPr>
          <t>Для добавления группы объектов укажите число блоков в поле напротив элемента добавления</t>
        </r>
      </text>
    </comment>
    <comment ref="AG40" authorId="1" shapeId="0">
      <text>
        <r>
          <rPr>
            <sz val="9"/>
            <color indexed="81"/>
            <rFont val="Tahoma"/>
            <family val="2"/>
            <charset val="204"/>
          </rPr>
          <t>НС - насосная станция
ОС - очистное сооружение</t>
        </r>
      </text>
    </comment>
    <comment ref="AH40" authorId="1" shapeId="0">
      <text>
        <r>
          <rPr>
            <sz val="9"/>
            <color indexed="81"/>
            <rFont val="Tahoma"/>
            <family val="2"/>
            <charset val="204"/>
          </rPr>
          <t>Оказываемые виды деятельности организации на объекте</t>
        </r>
      </text>
    </comment>
    <comment ref="AK40" authorId="1" shapeId="0">
      <text>
        <r>
          <rPr>
            <sz val="9"/>
            <color indexed="81"/>
            <rFont val="Tahoma"/>
            <family val="2"/>
            <charset val="204"/>
          </rPr>
          <t>Для сети можно указать основные адреса, по которым проходит инфраструктура</t>
        </r>
      </text>
    </comment>
    <comment ref="HM40" authorId="1" shapeId="0">
      <text>
        <r>
          <rPr>
            <sz val="9"/>
            <color indexed="81"/>
            <rFont val="Tahoma"/>
            <family val="2"/>
            <charset val="204"/>
          </rPr>
          <t>Если в течение регулируемого периода объект переходит в пользование к другой организации, то нет необходимости его удалять, достаточно указать те месяцы, в которых объект принадлежал (использовался) организацией, и отключить остальные месяцы</t>
        </r>
      </text>
    </comment>
    <comment ref="AH41" authorId="1" shapeId="0">
      <text>
        <r>
          <rPr>
            <sz val="9"/>
            <color indexed="81"/>
            <rFont val="Tahoma"/>
            <family val="2"/>
            <charset val="204"/>
          </rPr>
          <t>Изменение - двойным щелчком мыши</t>
        </r>
      </text>
    </comment>
    <comment ref="AI41" authorId="1" shapeId="0">
      <text>
        <r>
          <rPr>
            <sz val="9"/>
            <color indexed="81"/>
            <rFont val="Tahoma"/>
            <family val="2"/>
            <charset val="204"/>
          </rPr>
          <t>Изменение - двойным щелчком мыши</t>
        </r>
      </text>
    </comment>
    <comment ref="AJ41" authorId="1" shapeId="0">
      <text>
        <r>
          <rPr>
            <sz val="9"/>
            <color indexed="81"/>
            <rFont val="Tahoma"/>
            <family val="2"/>
            <charset val="204"/>
          </rPr>
          <t>Изменение - двойным щелчком мыши</t>
        </r>
      </text>
    </comment>
    <comment ref="AU41" authorId="1" shapeId="0">
      <text>
        <r>
          <rPr>
            <sz val="9"/>
            <color indexed="81"/>
            <rFont val="Tahoma"/>
            <family val="2"/>
            <charset val="204"/>
          </rPr>
          <t>Фактическая за отчётный период</t>
        </r>
      </text>
    </comment>
    <comment ref="CE41" authorId="1" shapeId="0">
      <text>
        <r>
          <rPr>
            <sz val="9"/>
            <color indexed="81"/>
            <rFont val="Tahoma"/>
            <family val="2"/>
            <charset val="204"/>
          </rPr>
          <t>Фактическая за отчётный период</t>
        </r>
      </text>
    </comment>
    <comment ref="DQ41" authorId="1" shapeId="0">
      <text>
        <r>
          <rPr>
            <sz val="9"/>
            <color indexed="81"/>
            <rFont val="Tahoma"/>
            <family val="2"/>
            <charset val="204"/>
          </rPr>
          <t>Фактическая за отчётный период</t>
        </r>
      </text>
    </comment>
    <comment ref="GZ41" authorId="1" shapeId="0">
      <text>
        <r>
          <rPr>
            <sz val="9"/>
            <color indexed="81"/>
            <rFont val="Tahoma"/>
            <family val="2"/>
            <charset val="204"/>
          </rPr>
          <t>Для добавления группы территорий укажите число блоков в поле напротив элемента добавления</t>
        </r>
      </text>
    </comment>
    <comment ref="CG42" authorId="1" shapeId="0">
      <text>
        <r>
          <rPr>
            <sz val="9"/>
            <color indexed="81"/>
            <rFont val="Tahoma"/>
            <family val="2"/>
            <charset val="204"/>
          </rPr>
          <t>Изменение реквизитов организации - двойным щелчком мыши</t>
        </r>
      </text>
    </comment>
    <comment ref="DS42" authorId="1" shapeId="0">
      <text>
        <r>
          <rPr>
            <sz val="9"/>
            <color indexed="81"/>
            <rFont val="Tahoma"/>
            <family val="2"/>
            <charset val="204"/>
          </rPr>
          <t>Изменение реквизитов организации - двойным щелчком мыши</t>
        </r>
      </text>
    </comment>
  </commentList>
</comments>
</file>

<file path=xl/comments5.xml><?xml version="1.0" encoding="utf-8"?>
<comments xmlns="http://schemas.openxmlformats.org/spreadsheetml/2006/main">
  <authors>
    <author>vmalkov</author>
    <author>Samsung-900X</author>
  </authors>
  <commentList>
    <comment ref="Z40" authorId="0" shapeId="0">
      <text>
        <r>
          <rPr>
            <sz val="9"/>
            <color indexed="81"/>
            <rFont val="Tahoma"/>
            <family val="2"/>
            <charset val="204"/>
          </rPr>
          <t>Выбор - двойным щелчком мыши</t>
        </r>
      </text>
    </comment>
    <comment ref="AA40" authorId="1" shapeId="0">
      <text>
        <r>
          <rPr>
            <sz val="9"/>
            <color indexed="81"/>
            <rFont val="Tahoma"/>
            <family val="2"/>
            <charset val="204"/>
          </rPr>
          <t>Для добавления группы объектов укажите число блоков в поле напротив элемента добавления</t>
        </r>
      </text>
    </comment>
    <comment ref="AG40" authorId="1" shapeId="0">
      <text>
        <r>
          <rPr>
            <sz val="9"/>
            <color indexed="81"/>
            <rFont val="Tahoma"/>
            <family val="2"/>
            <charset val="204"/>
          </rPr>
          <t>КНС - канализационно-насосная станция
ОС - очистное сооружение</t>
        </r>
      </text>
    </comment>
    <comment ref="AH40" authorId="1" shapeId="0">
      <text>
        <r>
          <rPr>
            <sz val="9"/>
            <color indexed="81"/>
            <rFont val="Tahoma"/>
            <family val="2"/>
            <charset val="204"/>
          </rPr>
          <t>Оказываемые виды деятельности организации на объекте</t>
        </r>
      </text>
    </comment>
    <comment ref="AK40" authorId="1" shapeId="0">
      <text>
        <r>
          <rPr>
            <sz val="9"/>
            <color indexed="81"/>
            <rFont val="Tahoma"/>
            <family val="2"/>
            <charset val="204"/>
          </rPr>
          <t>Для сети можно указать основные адреса, по которым проходит инфраструктура</t>
        </r>
      </text>
    </comment>
    <comment ref="HM40" authorId="1" shapeId="0">
      <text>
        <r>
          <rPr>
            <sz val="9"/>
            <color indexed="81"/>
            <rFont val="Tahoma"/>
            <family val="2"/>
            <charset val="204"/>
          </rPr>
          <t>Если в течение регулируемого периода объект переходит в пользование к другой организации, то нет необходимости его удалять, достаточно указать те месяцы, в которых объект принадлежал (использовался) организацией, и отключить остальные месяцы</t>
        </r>
      </text>
    </comment>
    <comment ref="AH41" authorId="1" shapeId="0">
      <text>
        <r>
          <rPr>
            <sz val="9"/>
            <color indexed="81"/>
            <rFont val="Tahoma"/>
            <family val="2"/>
            <charset val="204"/>
          </rPr>
          <t>Изменение - двойным щелчком мыши</t>
        </r>
      </text>
    </comment>
    <comment ref="AI41" authorId="1" shapeId="0">
      <text>
        <r>
          <rPr>
            <sz val="9"/>
            <color indexed="81"/>
            <rFont val="Tahoma"/>
            <family val="2"/>
            <charset val="204"/>
          </rPr>
          <t>Изменение - двойным щелчком мыши</t>
        </r>
      </text>
    </comment>
    <comment ref="AJ41" authorId="1" shapeId="0">
      <text>
        <r>
          <rPr>
            <sz val="9"/>
            <color indexed="81"/>
            <rFont val="Tahoma"/>
            <family val="2"/>
            <charset val="204"/>
          </rPr>
          <t>Изменение - двойным щелчком мыши</t>
        </r>
      </text>
    </comment>
    <comment ref="AU41" authorId="1" shapeId="0">
      <text>
        <r>
          <rPr>
            <sz val="9"/>
            <color indexed="81"/>
            <rFont val="Tahoma"/>
            <family val="2"/>
            <charset val="204"/>
          </rPr>
          <t>Фактическая за отчётный период</t>
        </r>
      </text>
    </comment>
    <comment ref="CE41" authorId="1" shapeId="0">
      <text>
        <r>
          <rPr>
            <sz val="9"/>
            <color indexed="81"/>
            <rFont val="Tahoma"/>
            <family val="2"/>
            <charset val="204"/>
          </rPr>
          <t>Фактическая за отчётный период</t>
        </r>
      </text>
    </comment>
    <comment ref="DQ41" authorId="1" shapeId="0">
      <text>
        <r>
          <rPr>
            <sz val="9"/>
            <color indexed="81"/>
            <rFont val="Tahoma"/>
            <family val="2"/>
            <charset val="204"/>
          </rPr>
          <t>Фактическая за отчётный период</t>
        </r>
      </text>
    </comment>
    <comment ref="GZ41" authorId="1" shapeId="0">
      <text>
        <r>
          <rPr>
            <sz val="9"/>
            <color indexed="81"/>
            <rFont val="Tahoma"/>
            <family val="2"/>
            <charset val="204"/>
          </rPr>
          <t>Для добавления группы территорий укажите число блоков в поле напротив элемента добавления</t>
        </r>
      </text>
    </comment>
    <comment ref="CG42" authorId="1" shapeId="0">
      <text>
        <r>
          <rPr>
            <sz val="9"/>
            <color indexed="81"/>
            <rFont val="Tahoma"/>
            <family val="2"/>
            <charset val="204"/>
          </rPr>
          <t>Изменение реквизитов организации - двойным щелчком мыши</t>
        </r>
      </text>
    </comment>
    <comment ref="DS42" authorId="1" shapeId="0">
      <text>
        <r>
          <rPr>
            <sz val="9"/>
            <color indexed="81"/>
            <rFont val="Tahoma"/>
            <family val="2"/>
            <charset val="204"/>
          </rPr>
          <t>Изменение реквизитов организации - двойным щелчком мыши</t>
        </r>
      </text>
    </comment>
  </commentList>
</comments>
</file>

<file path=xl/comments6.xml><?xml version="1.0" encoding="utf-8"?>
<comments xmlns="http://schemas.openxmlformats.org/spreadsheetml/2006/main">
  <authors>
    <author>Мальков</author>
  </authors>
  <commentList>
    <comment ref="H11" authorId="0" shapeId="0">
      <text>
        <r>
          <rPr>
            <sz val="9"/>
            <color indexed="81"/>
            <rFont val="Tahoma"/>
            <family val="2"/>
            <charset val="204"/>
          </rPr>
          <t>Вы можете отфильтровать сообщения по приоритету</t>
        </r>
      </text>
    </comment>
  </commentList>
</comments>
</file>

<file path=xl/sharedStrings.xml><?xml version="1.0" encoding="utf-8"?>
<sst xmlns="http://schemas.openxmlformats.org/spreadsheetml/2006/main" count="15318" uniqueCount="11228">
  <si>
    <t>Кол-во параллельно проложенных теплопроводов</t>
  </si>
  <si>
    <t>дом, корпус, строение</t>
  </si>
  <si>
    <t>улица, проезд, проспект, переулок и т.п.</t>
  </si>
  <si>
    <t>комбинированное, более 25 МВт</t>
  </si>
  <si>
    <t>комбинированное, менее 25 МВт</t>
  </si>
  <si>
    <t>некомбинированное</t>
  </si>
  <si>
    <t>Тип объекта</t>
  </si>
  <si>
    <t>сеть</t>
  </si>
  <si>
    <t>Наименование теплоисточника</t>
  </si>
  <si>
    <t>Адрес теплоисточника</t>
  </si>
  <si>
    <t>Информация о теплоисточниках, подключенных к сети</t>
  </si>
  <si>
    <t>Виды деятельности</t>
  </si>
  <si>
    <t>Адрес объекта (теплоисточника / сети)</t>
  </si>
  <si>
    <t>HEAT_CONTRACT_LIST</t>
  </si>
  <si>
    <t>HEAT_OBJECT_TYPE_LIST</t>
  </si>
  <si>
    <t>HEAT_PRODUCTION_TYPE_LIST</t>
  </si>
  <si>
    <t>всего</t>
  </si>
  <si>
    <t>от 701 и выше</t>
  </si>
  <si>
    <t>Диаметр трубопровода, мм</t>
  </si>
  <si>
    <t>двухтрубное исполнение</t>
  </si>
  <si>
    <t>от 50 до 250</t>
  </si>
  <si>
    <t>от 251 до 400</t>
  </si>
  <si>
    <t>от 401 до 550</t>
  </si>
  <si>
    <t>от 551 до 700</t>
  </si>
  <si>
    <t>аренда</t>
  </si>
  <si>
    <t>хозяйственное ведение</t>
  </si>
  <si>
    <t>оперативное управление</t>
  </si>
  <si>
    <t>Оказываемые виды деятельности</t>
  </si>
  <si>
    <t>Добавить объект</t>
  </si>
  <si>
    <t>Добавить территорию</t>
  </si>
  <si>
    <t>Нормативный</t>
  </si>
  <si>
    <t>Фактический</t>
  </si>
  <si>
    <t>HEAT_ADD_ORG_RANGE</t>
  </si>
  <si>
    <t>HEAT_ADD_OBJECT_RANGE</t>
  </si>
  <si>
    <t>HEAT_OBJECT_SOURCE_RANGE</t>
  </si>
  <si>
    <t>HEAT_OBJECT_SOURCE_FEAT_NETWORK_RANGE</t>
  </si>
  <si>
    <t>HEAT_OBJECT_NETWORK_RANGE</t>
  </si>
  <si>
    <t>TEMPLATE_SPHERE_CODE</t>
  </si>
  <si>
    <t>HEAT</t>
  </si>
  <si>
    <t>VSNA</t>
  </si>
  <si>
    <t>VOTV</t>
  </si>
  <si>
    <t>-</t>
  </si>
  <si>
    <t>HEAT_ADD_MO_RANGE</t>
  </si>
  <si>
    <t>HEAT_OBJECT_EMPTY_RANGE</t>
  </si>
  <si>
    <t>Контактные данные</t>
  </si>
  <si>
    <t>Должность</t>
  </si>
  <si>
    <t>Ответственный за предоставление информации</t>
  </si>
  <si>
    <t>L1</t>
  </si>
  <si>
    <t xml:space="preserve"> </t>
  </si>
  <si>
    <t>ФИО</t>
  </si>
  <si>
    <t>e-mail</t>
  </si>
  <si>
    <t>NSRF</t>
  </si>
  <si>
    <t>да</t>
  </si>
  <si>
    <t>нет</t>
  </si>
  <si>
    <t>ИНН</t>
  </si>
  <si>
    <t>КПП</t>
  </si>
  <si>
    <t>MR_NAME</t>
  </si>
  <si>
    <t>OKTMO_MR_NAME</t>
  </si>
  <si>
    <t>MO_NAME</t>
  </si>
  <si>
    <t>OKTMO_NAME</t>
  </si>
  <si>
    <t>ORG_NAME</t>
  </si>
  <si>
    <t>INN_NAME</t>
  </si>
  <si>
    <t>VDET_NAME</t>
  </si>
  <si>
    <t>XML_ORG_LIST_TAG_NAMES</t>
  </si>
  <si>
    <t>KPP_NAME</t>
  </si>
  <si>
    <t>XML_MR_MO_OKTMO_LIST_TAG_NAMES</t>
  </si>
  <si>
    <t>Дистрибутивы:</t>
  </si>
  <si>
    <t>Обязательность выполнения</t>
  </si>
  <si>
    <t>Статус</t>
  </si>
  <si>
    <t>Дата/Время</t>
  </si>
  <si>
    <t>Сообщение</t>
  </si>
  <si>
    <t>3/17/2012  12:12:41 AM</t>
  </si>
  <si>
    <t>Субъект РФ</t>
  </si>
  <si>
    <t>Наименование юридического лица</t>
  </si>
  <si>
    <t>XML_AUTHORISATION_TAG_NAMES</t>
  </si>
  <si>
    <t>LOGIN</t>
  </si>
  <si>
    <t>PASSWORD</t>
  </si>
  <si>
    <t>заработная плата прочего персонала, относимого на регулируемый вид деятельности</t>
  </si>
  <si>
    <t>Ссылка 1</t>
  </si>
  <si>
    <t>Ссылка 2</t>
  </si>
  <si>
    <t>Описание причины</t>
  </si>
  <si>
    <t>Результаты проверки</t>
  </si>
  <si>
    <t>О</t>
  </si>
  <si>
    <t>1</t>
  </si>
  <si>
    <t xml:space="preserve"> - предназначенные для заполнения</t>
  </si>
  <si>
    <t xml:space="preserve"> - с формулами и константами</t>
  </si>
  <si>
    <t xml:space="preserve"> - ссылки и автозаполняемые поля</t>
  </si>
  <si>
    <t xml:space="preserve"> - обязательные для заполнения</t>
  </si>
  <si>
    <t>RST_ORG_ID</t>
  </si>
  <si>
    <t xml:space="preserve"> (требуется обновление)</t>
  </si>
  <si>
    <t>A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</si>
  <si>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</si>
  <si>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</si>
  <si>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</si>
  <si>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</si>
  <si>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Нет доступных обновлений, версия отчёта актуальна</t>
  </si>
  <si>
    <t>Дата</t>
  </si>
  <si>
    <t>договор теплоснабжения</t>
  </si>
  <si>
    <t>договор на оказание услуг по передаче</t>
  </si>
  <si>
    <t>Номер</t>
  </si>
  <si>
    <t>Наименование организации, эксплуатирующей теплоисточник</t>
  </si>
  <si>
    <t>Установленная мощность, Гкал/час</t>
  </si>
  <si>
    <t>Подключенная нагрузка, Гкал/час</t>
  </si>
  <si>
    <t>Количество тепловых пунктов</t>
  </si>
  <si>
    <t>Тип системы теплоснабжения</t>
  </si>
  <si>
    <t>Документ, подтверждающий основание эксплуатации</t>
  </si>
  <si>
    <t>Производство</t>
  </si>
  <si>
    <t>Передача</t>
  </si>
  <si>
    <t>Сбыт</t>
  </si>
  <si>
    <t>Муниципальный район</t>
  </si>
  <si>
    <t>Муниципальное образование</t>
  </si>
  <si>
    <t>ОКТМО</t>
  </si>
  <si>
    <t>Вид документа</t>
  </si>
  <si>
    <t>Ссылка</t>
  </si>
  <si>
    <t>№ МО</t>
  </si>
  <si>
    <t>№ объекта</t>
  </si>
  <si>
    <t>Наименование объекта</t>
  </si>
  <si>
    <t>Способ исчисления протяжённости</t>
  </si>
  <si>
    <t>Обновление завершено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</si>
  <si>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</si>
  <si>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</si>
  <si>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</si>
  <si>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</si>
  <si>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</si>
  <si>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</si>
  <si>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</si>
  <si>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</si>
  <si>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</si>
  <si>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</si>
  <si>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</si>
  <si>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</si>
  <si>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</si>
  <si>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Инструкция по загрузке документов</t>
  </si>
  <si>
    <t>концессионное соглашение</t>
  </si>
  <si>
    <t>Основание эксплуатации</t>
  </si>
  <si>
    <t>Период работы</t>
  </si>
  <si>
    <t>Износ объекта, %</t>
  </si>
  <si>
    <t>Установленная мощность, куб.м/час</t>
  </si>
  <si>
    <t>Подключенная нагрузка, куб.м/час</t>
  </si>
  <si>
    <t>Адрес объекта (насосной станции / очистного сооружения / сети)</t>
  </si>
  <si>
    <t>Подъём</t>
  </si>
  <si>
    <t>Очистка</t>
  </si>
  <si>
    <t>Транспортировка</t>
  </si>
  <si>
    <t>VSNA_ADD_ORG_RANGE</t>
  </si>
  <si>
    <t>VOTV_ADD_ORG_RANGE</t>
  </si>
  <si>
    <t>VSNA_ADD_MO_RANGE</t>
  </si>
  <si>
    <t>VOTV_ADD_MO_RANGE</t>
  </si>
  <si>
    <t>VSNA_CONTRACT_LIST</t>
  </si>
  <si>
    <t>VOTV_CONTRACT_LIST</t>
  </si>
  <si>
    <t>договор водоснабжения</t>
  </si>
  <si>
    <t>договор водоотведения</t>
  </si>
  <si>
    <t>договор на оказание услуг по транспортировке воды</t>
  </si>
  <si>
    <t>договор на оказание услуг по транспортировке сточных вод</t>
  </si>
  <si>
    <t>VSNA_OBJECT_TYPE_LIST</t>
  </si>
  <si>
    <t>VOTV_OBJECT_TYPE_LIST</t>
  </si>
  <si>
    <t>Тип станции</t>
  </si>
  <si>
    <t>Вид воды</t>
  </si>
  <si>
    <t>Наименование организации, эксплуатирующей станцию</t>
  </si>
  <si>
    <t>Наименование станции</t>
  </si>
  <si>
    <t>Адрес станции</t>
  </si>
  <si>
    <t>Адрес водоисточника</t>
  </si>
  <si>
    <t>Информация о насосных станциях, подключенных к сети</t>
  </si>
  <si>
    <t>Информация о насосных станциях, поставляющих воду для последующей очистки</t>
  </si>
  <si>
    <t>Водоотведение</t>
  </si>
  <si>
    <t>Адрес объекта (канализационно-насосной станции / очистного сооружения / сети)</t>
  </si>
  <si>
    <t>Информация о канализационно-насосных станциях, поставляющих воду для последующей очистки</t>
  </si>
  <si>
    <t>Информация о канализационно-насосных станциях, подключенных к сети</t>
  </si>
  <si>
    <t>VSNA_ADD_OBJECT_RANGE</t>
  </si>
  <si>
    <t>VSNA_OBJECT_EMPTY_RANGE</t>
  </si>
  <si>
    <t>VSNA_OBJECT_SOURCE_RANGE</t>
  </si>
  <si>
    <t>VSNA_OBJECT_NETWORK_RANGE</t>
  </si>
  <si>
    <t>VSNA_OBJECT_SOURCE_FEAT_NETWORK_RANGE</t>
  </si>
  <si>
    <t>VOTV_ADD_OBJECT_RANGE</t>
  </si>
  <si>
    <t>VOTV_OBJECT_EMPTY_RANGE</t>
  </si>
  <si>
    <t>VOTV_OBJECT_SOURCE_RANGE</t>
  </si>
  <si>
    <t>VOTV_OBJECT_NETWORK_RANGE</t>
  </si>
  <si>
    <t>VOTV_OBJECT_SOURCE_FEAT_NETWORK_RANGE</t>
  </si>
  <si>
    <t>VSNA_OBJECT_TREATMENT_FACILITIES_RANGE</t>
  </si>
  <si>
    <t>VSNA_OBJECT_TREATMENT_FACILITIES_FEAT_NETWORK_RANGE</t>
  </si>
  <si>
    <t>VSNA_OBJECT_SOURCE_FEAT_TREATMENT_FACILITIES_FEAT_NETWORK_RANGE</t>
  </si>
  <si>
    <t>VOTV_OBJECT_TREATMENT_FACILITIES_RANGE</t>
  </si>
  <si>
    <t>VOTV_OBJECT_TREATMENT_FACILITIES_FEAT_NETWORK_RANGE</t>
  </si>
  <si>
    <t>VOTV_OBJECT_SOURCE_FEAT_TREATMENT_FACILITIES_FEAT_NETWORK_RANGE</t>
  </si>
  <si>
    <t>• {Только производство}: заполните раздел по производству, перечислите МО, где осуществляется деятельность по производству тепловой энергии
• {Производство и сбыт}: заполните раздел по производству, перечислите МО, где осуществляется деятельность по производству и сбыту тепловой энергии
• {Производство, передача и сбыт}: заполните раздел по производству, укажите сеть, с которой связан теплоисточник и перечислите МО, где осуществляется деятельность по производству, передаче и сбыту тепловой энергии [если связей "сеть" - "теплоисточник" несколько - это разные строки]
• {Только передача}: заполните раздел по передаче и укажите теплоисточник, который подключён к этой сети, перечислите МО, где осуществляется деятельность по передаче тепловой энергии [если связей "сеть" - "теплоисточник" несколько - это разные строки]
• {Передача и сбыт}: заполните раздел по передаче и укажите теплоисточник, который подключён к этой сети, перечислите МО, где осуществляется деятельность по передаче и сбыту тепловой энергии [если связей "сеть" - "теплоисточник" несколько - разные строки]</t>
  </si>
  <si>
    <t>• {Только подъём}: заполните раздел по подъёму, перечислите МО, где осуществляется деятельность по подъёму воды
• {Подъём и транспортировка}: заполните раздел по подъёму и транспортировке, перечислите МО, где осуществляется деятельность по подъёму и транспортировке воды
• {Подъём, очистка и транспортировка}: заполните раздел по подъёму, укажите сеть и очистное сооружение, с которыми связана насосная станция и перечислите МО, где осуществляется деятельность по подъёму, очистке и транспортировке воды [если связей "сеть" - "насосная станция" - "очистное сооружение" несколько - это разные строки]
• {Только очистка}: заполните раздел по очистке и укажите насосную станцию, которая подключена к этому очистному сооружению, перечислите МО, где осуществляется деятельность по очистке воды [если связей "очистное сооружение" - "насосная станция" несколько - это разные строки]
• {Только транспортировка}: заполните раздел по транспортировке и укажите насосную станцию, которая подключена к этой сети, перечислите МО, где осуществляется деятельность по транспортировке воды [если связей "сеть" - "насосная станция" несколько - это разные строки]
• {Очистка и транспортировка}: заполните раздел по очистке и транспорировке и укажите насосную станцию, которая подключена к сети и очистному сооружению, перечислите МО, где осуществляется деятельность по очистке и транспортировке воды [если связей "сеть" - "очистное сооружение" несколько - разные строки]</t>
  </si>
  <si>
    <t>• {Только водоотведение}: заполните раздел по водоотведению, перечислите МО, где осуществляется деятельность по водоотведению
• {Водоотведение и транспортировка}: заполните раздел по водоотведению и транспортировке, перечислите МО, где осуществляется деятельность по водоотведению и транспортировке стоков
• {Водоотведение, очистка и транспортировка}: заполните раздел по водоотведению, укажите сеть и очистное сооружение, с которыми связана канализационно-насосная станция и перечислите МО, где осуществляется деятельность по водоотведению, очистке и транспортировке стоков [если связей "сеть" - "насосная станция" - "очистное сооружение" несколько - это разные строки]
• {Только очистка}: заполните раздел по очистке и укажите канализационно-насосную станцию, которая подключена к этому очистному сооружению, перечислите МО, где осуществляется деятельность по очистке стоков [если связей "очистное сооружение" - "канализационно-насосная станция" несколько - это разные строки]
• {Только транспортировка}: заполните раздел по транспортировке и укажите канализационно-насосную станцию, которая подключена к этой сети, перечислите МО, где осуществляется деятельность по транспортировке стоков [если связей "сеть" - "канализационно-насосная станция" несколько - это разные строки]
• {Очистка и транспортировка}: заполните раздел по очистке и транспорировке и укажите канализационно-насосную станцию, которая подключена к сети и очистному сооружению, перечислите МО, где осуществляется деятельность по очистке и транспортировке стоков [если связей "сеть" - "очистное сооружение" несколько - разные строки]</t>
  </si>
  <si>
    <t>HEAT_OBJECT_TREATMENT_FACILITIES_RANGE</t>
  </si>
  <si>
    <t>HEAT_OBJECT_TREATMENT_FACILITIES_FEAT_NETWORK_RANGE</t>
  </si>
  <si>
    <t>HEAT_OBJECT_SOURCE_FEAT_TREATMENT_FACILITIES_FEAT_NETWORK_RANGE</t>
  </si>
  <si>
    <t>КНС</t>
  </si>
  <si>
    <t>КНС с сетями</t>
  </si>
  <si>
    <t>НС</t>
  </si>
  <si>
    <t>НС с сетями</t>
  </si>
  <si>
    <t>ОС</t>
  </si>
  <si>
    <t>ОС с сетями</t>
  </si>
  <si>
    <t>КНС с ОС и сетями</t>
  </si>
  <si>
    <t>НС с ОС и сетями</t>
  </si>
  <si>
    <t>ТИ</t>
  </si>
  <si>
    <t>ТИ с сетями</t>
  </si>
  <si>
    <t>VOTV_OBJECT_SOURCE_FEAT_TREATMENT_FACILITIES_FEAT_NETWORK_RANGE_ADD</t>
  </si>
  <si>
    <t>VOTV_OBJECT_TREATMENT_FACILITIES_FEAT_NETWORK_RANGE_ADD</t>
  </si>
  <si>
    <t>VOTV_OBJECT_TREATMENT_FACILITIES_RANGE_ADD</t>
  </si>
  <si>
    <t>VOTV_OBJECT_SOURCE_FEAT_NETWORK_RANGE_ADD</t>
  </si>
  <si>
    <t>VOTV_OBJECT_NETWORK_RANGE_ADD</t>
  </si>
  <si>
    <t>VOTV_OBJECT_SOURCE_RANGE_ADD</t>
  </si>
  <si>
    <t>VOTV_OBJECT_EMPTY_RANGE_ADD</t>
  </si>
  <si>
    <t>VSNA_OBJECT_SOURCE_FEAT_TREATMENT_FACILITIES_FEAT_NETWORK_RANGE_ADD</t>
  </si>
  <si>
    <t>VSNA_OBJECT_TREATMENT_FACILITIES_FEAT_NETWORK_RANGE_ADD</t>
  </si>
  <si>
    <t>VSNA_OBJECT_TREATMENT_FACILITIES_RANGE_ADD</t>
  </si>
  <si>
    <t>VSNA_OBJECT_SOURCE_FEAT_NETWORK_RANGE_ADD</t>
  </si>
  <si>
    <t>VSNA_OBJECT_NETWORK_RANGE_ADD</t>
  </si>
  <si>
    <t>VSNA_OBJECT_SOURCE_RANGE_ADD</t>
  </si>
  <si>
    <t>VSNA_OBJECT_EMPTY_RANGE_ADD</t>
  </si>
  <si>
    <t>HEAT_OBJECT_SOURCE_FEAT_TREATMENT_FACILITIES_FEAT_NETWORK_RANGE_ADD</t>
  </si>
  <si>
    <t>HEAT_OBJECT_TREATMENT_FACILITIES_FEAT_NETWORK_RANGE_ADD</t>
  </si>
  <si>
    <t>HEAT_OBJECT_TREATMENT_FACILITIES_RANGE_ADD</t>
  </si>
  <si>
    <t>HEAT_OBJECT_SOURCE_FEAT_NETWORK_RANGE_ADD</t>
  </si>
  <si>
    <t>HEAT_OBJECT_NETWORK_RANGE_ADD</t>
  </si>
  <si>
    <t>HEAT_OBJECT_SOURCE_RANGE_ADD</t>
  </si>
  <si>
    <t>HEAT_OBJECT_EMPTY_RANGE_ADD</t>
  </si>
  <si>
    <t>Протяжённость сетей, км</t>
  </si>
  <si>
    <t>Сети отопления</t>
  </si>
  <si>
    <t>Сети ГВС</t>
  </si>
  <si>
    <t>Сети отопления: надземная прокладка</t>
  </si>
  <si>
    <t>Сети ГВС: надземная прокладка</t>
  </si>
  <si>
    <t>Сети отопления: подземная канальная прокладка</t>
  </si>
  <si>
    <t>Сети ГВС: подземная канальная прокладка</t>
  </si>
  <si>
    <t>Сети отопления: подземная бесканальная прокладка</t>
  </si>
  <si>
    <t>Сети ГВС: подземная бесканальная прокладка</t>
  </si>
  <si>
    <t>Сети водоснабжения</t>
  </si>
  <si>
    <t>Сети водоснабжения: надземная прокладка</t>
  </si>
  <si>
    <t>Сети водоснабжения: подземная канальная прокладка</t>
  </si>
  <si>
    <t>Сети водоснабжения: подземная бесканальная прокладка</t>
  </si>
  <si>
    <t>Скрыть</t>
  </si>
  <si>
    <t>Сети водоотведения</t>
  </si>
  <si>
    <t>Сети водоотведения: надземная прокладка</t>
  </si>
  <si>
    <t>Сети водоотведения: подземная канальная прокладка</t>
  </si>
  <si>
    <t>Сети водоотведения: подземная бесканальная прокладка</t>
  </si>
  <si>
    <t>Сопровождение:</t>
  </si>
  <si>
    <t>Обратиться за помощью</t>
  </si>
  <si>
    <t>Отчётные формы:</t>
  </si>
  <si>
    <t>Хранилище документов:</t>
  </si>
  <si>
    <t>Руководство по загрузке документов</t>
  </si>
  <si>
    <t>Консультации:</t>
  </si>
  <si>
    <t>SAX_PARSER_FEATURE</t>
  </si>
  <si>
    <t>YES</t>
  </si>
  <si>
    <t>Дата ввода в эксплуатацию</t>
  </si>
  <si>
    <t>г. Севастополь</t>
  </si>
  <si>
    <t>RU92</t>
  </si>
  <si>
    <t>Севастополь</t>
  </si>
  <si>
    <t>Республика Крым</t>
  </si>
  <si>
    <t>RU82</t>
  </si>
  <si>
    <t>Крым</t>
  </si>
  <si>
    <t>• При сохранении отчётной формы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системой</t>
  </si>
  <si>
    <t>a</t>
  </si>
  <si>
    <t>Выбор даты из календаря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</si>
  <si>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</si>
  <si>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Перейти</t>
  </si>
  <si>
    <t>Перейти к разделу</t>
  </si>
  <si>
    <t>Алтайский край</t>
  </si>
  <si>
    <t>RU22</t>
  </si>
  <si>
    <t>Амурская область</t>
  </si>
  <si>
    <t>RU28</t>
  </si>
  <si>
    <t>Архангельская область</t>
  </si>
  <si>
    <t>RU29</t>
  </si>
  <si>
    <t>Астраханская область</t>
  </si>
  <si>
    <t>RU30</t>
  </si>
  <si>
    <t>Белгородская область</t>
  </si>
  <si>
    <t>RU31</t>
  </si>
  <si>
    <t>Брянская область</t>
  </si>
  <si>
    <t>RU32</t>
  </si>
  <si>
    <t>Владимирская область</t>
  </si>
  <si>
    <t>RU33</t>
  </si>
  <si>
    <t>Волгоградская область</t>
  </si>
  <si>
    <t>RU34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</si>
  <si>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</si>
  <si>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</si>
  <si>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</si>
  <si>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</si>
  <si>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</si>
  <si>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</si>
  <si>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</si>
  <si>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г. Байконур</t>
  </si>
  <si>
    <t>RU00</t>
  </si>
  <si>
    <t>г. Санкт-Петербург</t>
  </si>
  <si>
    <t>RU78</t>
  </si>
  <si>
    <t>Cанкт-Петербург</t>
  </si>
  <si>
    <t>Еврейская автономная область</t>
  </si>
  <si>
    <t>RU79</t>
  </si>
  <si>
    <t>Забайкальский край</t>
  </si>
  <si>
    <t>RU75</t>
  </si>
  <si>
    <t>Ивановская область</t>
  </si>
  <si>
    <t>RU37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</si>
  <si>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</si>
  <si>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</si>
  <si>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</si>
  <si>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</si>
  <si>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</si>
  <si>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</si>
  <si>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</si>
  <si>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</si>
  <si>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</si>
  <si>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</si>
  <si>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</si>
  <si>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</si>
  <si>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</si>
  <si>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</si>
  <si>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</si>
  <si>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</si>
  <si>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</si>
  <si>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</si>
  <si>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</si>
  <si>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</si>
  <si>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</si>
  <si>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</si>
  <si>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</si>
  <si>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</si>
  <si>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</si>
  <si>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</si>
  <si>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</si>
  <si>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</si>
  <si>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</si>
  <si>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</si>
  <si>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</si>
  <si>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</si>
  <si>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</si>
  <si>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</si>
  <si>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</si>
  <si>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</si>
  <si>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</si>
  <si>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</si>
  <si>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</si>
  <si>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</si>
  <si>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</si>
  <si>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</si>
  <si>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</si>
  <si>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</si>
  <si>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</si>
  <si>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</si>
  <si>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</si>
  <si>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</si>
  <si>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</si>
  <si>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</si>
  <si>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</si>
  <si>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</si>
  <si>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</si>
  <si>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</si>
  <si>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</si>
  <si>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</si>
  <si>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</si>
  <si>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</si>
  <si>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</si>
  <si>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</si>
  <si>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</si>
  <si>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</si>
  <si>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</si>
  <si>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</si>
  <si>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</si>
  <si>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</si>
  <si>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</si>
  <si>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</si>
  <si>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</si>
  <si>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</si>
  <si>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</si>
  <si>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</si>
  <si>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</si>
  <si>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</si>
  <si>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</si>
  <si>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</si>
  <si>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</si>
  <si>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</si>
  <si>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</si>
  <si>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</si>
  <si>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</si>
  <si>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</si>
  <si>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</si>
  <si>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</si>
  <si>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</si>
  <si>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</si>
  <si>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</si>
  <si>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</si>
  <si>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</si>
  <si>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</si>
  <si>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</si>
  <si>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</si>
  <si>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</si>
  <si>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</si>
  <si>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</si>
  <si>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</si>
  <si>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</si>
  <si>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</si>
  <si>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</si>
  <si>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</si>
  <si>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</si>
  <si>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</si>
  <si>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</si>
  <si>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</si>
  <si>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</si>
  <si>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</si>
  <si>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</si>
  <si>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</si>
  <si>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</si>
  <si>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</si>
  <si>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</si>
  <si>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</si>
  <si>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</si>
  <si>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</si>
  <si>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</si>
  <si>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</si>
  <si>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</si>
  <si>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</si>
  <si>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</si>
  <si>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</si>
  <si>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</si>
  <si>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</si>
  <si>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</si>
  <si>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</si>
  <si>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</si>
  <si>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</si>
  <si>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</si>
  <si>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</si>
  <si>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</si>
  <si>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</si>
  <si>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</si>
  <si>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</si>
  <si>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</si>
  <si>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</si>
  <si>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</si>
  <si>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</si>
  <si>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</si>
  <si>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</si>
  <si>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</si>
  <si>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</si>
  <si>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</si>
  <si>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</si>
  <si>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</si>
  <si>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Резервный(-ые)</t>
  </si>
  <si>
    <t>Основной(-ые)</t>
  </si>
  <si>
    <t>Используемые виды топлива</t>
  </si>
  <si>
    <t>[нет]</t>
  </si>
  <si>
    <t>Удельный(-ые) расход(-ы),
кг у.т./Гкал</t>
  </si>
  <si>
    <t>Населённый пункт</t>
  </si>
  <si>
    <t>Муниципальные образования и населённые пункты, на территории которых организация оказывает услуги (в разрезе теплоисточников / сетей)</t>
  </si>
  <si>
    <t>Муниципальные образования и населённые пункты, на территории которых организация оказывает услуги (в разрезе насосных станций / очистных сооружений / сетей)</t>
  </si>
  <si>
    <t>Муниципальные образования и населённые пункты, на территории которых организация оказывает услуги (в разрезе канализационно-насосных станций / очистных сооружений / сетей)</t>
  </si>
  <si>
    <t>TYPE</t>
  </si>
  <si>
    <t>XML_LOCATION_LIST_TAG_NAMES</t>
  </si>
  <si>
    <t>OKTMO_LOCATION_NAME</t>
  </si>
  <si>
    <t>LOCATION_NAME</t>
  </si>
  <si>
    <t>PROTECT_MARKER</t>
  </si>
  <si>
    <t>DNS</t>
  </si>
  <si>
    <t>MD5</t>
  </si>
  <si>
    <t>ATH_SCHEME</t>
  </si>
  <si>
    <t>RETAIN_PASSWORD</t>
  </si>
  <si>
    <t>Адрес сервера ЕИАС для запроса данных:</t>
  </si>
  <si>
    <t>Использовать прокси-сервер для запроса обновлений</t>
  </si>
  <si>
    <t>Адрес прокси-сервера</t>
  </si>
  <si>
    <t>Порт</t>
  </si>
  <si>
    <t>XML_DICTIONARIES_TAG_NAMES</t>
  </si>
  <si>
    <t>DIC_NAME</t>
  </si>
  <si>
    <t>DIC_VALUE</t>
  </si>
  <si>
    <t>PERIOD</t>
  </si>
  <si>
    <t>REGION_NAME</t>
  </si>
  <si>
    <t>Организация</t>
  </si>
  <si>
    <t>OKTMR_NAME</t>
  </si>
  <si>
    <t>VDET_NAME_LIST</t>
  </si>
  <si>
    <t>VDET_FULL_NAME_LIST</t>
  </si>
  <si>
    <t>ORG_START_DATE</t>
  </si>
  <si>
    <t>ORG_END_DATE</t>
  </si>
  <si>
    <t>VDET_START_DATE</t>
  </si>
  <si>
    <t>VDET_END_DATE</t>
  </si>
  <si>
    <t>Тип сети</t>
  </si>
  <si>
    <t>Показывать настройки проверки при сохранении</t>
  </si>
  <si>
    <t>VALIDATION_SETTINGS</t>
  </si>
  <si>
    <t>NO</t>
  </si>
  <si>
    <t>Форма собственности</t>
  </si>
  <si>
    <t>Основание заключения договоров</t>
  </si>
  <si>
    <t>URL-ссылка</t>
  </si>
  <si>
    <t>OWNERSHIP_LIST</t>
  </si>
  <si>
    <t>государственное имущество</t>
  </si>
  <si>
    <t>муниципальное имущество</t>
  </si>
  <si>
    <t>частная собственность</t>
  </si>
  <si>
    <t>бесхозное имущество</t>
  </si>
  <si>
    <t>предложить ещё варианты ...</t>
  </si>
  <si>
    <t>BASE_OF_CONTRACT_LIST</t>
  </si>
  <si>
    <t>торги</t>
  </si>
  <si>
    <t>без торгов - исключение по статье 17.1 Федерального закона от 26.07.2006 N 135-ФЗ "О защите конкуренции"</t>
  </si>
  <si>
    <t>BARGAINING_URL_PATTERN</t>
  </si>
  <si>
    <t>https://torgi.gov.ru/restricted/notification/notificationView.html?notificationId=</t>
  </si>
  <si>
    <t>Владение объектом</t>
  </si>
  <si>
    <t>Текущее состояние объекта</t>
  </si>
  <si>
    <t>CURRENT_STATE_LIST</t>
  </si>
  <si>
    <t>эксплуатируется</t>
  </si>
  <si>
    <t>не эксплуатируется</t>
  </si>
  <si>
    <t>в стадии строительства</t>
  </si>
  <si>
    <t>в резерве</t>
  </si>
  <si>
    <t>https://eias.ru</t>
  </si>
  <si>
    <t>торги (проведены до 1 сентября 2010 года)</t>
  </si>
  <si>
    <t>торги (проведены до 10 сентября 2012 года)</t>
  </si>
  <si>
    <t>собственное имущество</t>
  </si>
  <si>
    <t>лизинг</t>
  </si>
  <si>
    <t>передаточный акт</t>
  </si>
  <si>
    <t>собственность Министерства Обороны РФ</t>
  </si>
  <si>
    <t>11 | Государственная собственность</t>
  </si>
  <si>
    <t>12 | Федеральная собственность</t>
  </si>
  <si>
    <t>13 | Собственность субъектов Российской Федерации</t>
  </si>
  <si>
    <t>14 | Муниципальная собственность</t>
  </si>
  <si>
    <t>15 | Собственность общественных и религиозных организаций (объединений)</t>
  </si>
  <si>
    <t>16 | Частная собственность</t>
  </si>
  <si>
    <t>17 | Смешанная российская собственность</t>
  </si>
  <si>
    <t>18 | Собственность российских граждан, постоянно проживающих за границей</t>
  </si>
  <si>
    <t>19 | Собственность потребительской кооперации</t>
  </si>
  <si>
    <t>21 | Собственность международных организаций</t>
  </si>
  <si>
    <t>22 | Собственность иностранных государств</t>
  </si>
  <si>
    <t>23 | Собственность иностранных юридических лиц</t>
  </si>
  <si>
    <t>24 | Собственность иностранных граждан и лиц без гражданства</t>
  </si>
  <si>
    <t>27 | Смешанная иностранная собственность</t>
  </si>
  <si>
    <t>31 | Совместная федеральная и иностранная собственность</t>
  </si>
  <si>
    <t>32 | Совместная собственность субъектов Российской Федерации и иностранная собственность</t>
  </si>
  <si>
    <t>33 | Совместная муниципальная и иностранная собственность</t>
  </si>
  <si>
    <t>34 | Совместная частная и иностранная собственность</t>
  </si>
  <si>
    <t>35 | Совместная собственность общественных и религиозных организаций (объединений) и иностранная собственность</t>
  </si>
  <si>
    <t>41 | Смешанная российская собственность с долей федеральной собственности</t>
  </si>
  <si>
    <t>42 | Смешанная российская собственность с долей собственности субъектов Российской Федерации</t>
  </si>
  <si>
    <t>43 | Смешанная российская собственность с долями федеральной собственности и собственности субъектов Российской Федерации</t>
  </si>
  <si>
    <t>49 | Иная смешанная российская собственность</t>
  </si>
  <si>
    <t>51 | Собственность политических общественных объединений</t>
  </si>
  <si>
    <t>52 | Собственность профессиональных союзов</t>
  </si>
  <si>
    <t>53 | Собственность общественных объединений</t>
  </si>
  <si>
    <t>54 | Собственность религиозных объединений</t>
  </si>
  <si>
    <t>61 | Собственность государственных корпораций</t>
  </si>
  <si>
    <t>Найти объект в общем перечне объектов регулируемой инфраструктуры</t>
  </si>
  <si>
    <t>Выбор объекта</t>
  </si>
  <si>
    <t>XML_SRC_LIST_TAG_NAMES</t>
  </si>
  <si>
    <t>NOMER2_NAME</t>
  </si>
  <si>
    <t>NMOB_NAME</t>
  </si>
  <si>
    <t>DET_NAME</t>
  </si>
  <si>
    <t>L_BASE_SERVICE_PRODUCTION</t>
  </si>
  <si>
    <t>L_BASE_SERVICE_TRANSMISSION</t>
  </si>
  <si>
    <t>L_BASE_SERVICE_SALE</t>
  </si>
  <si>
    <t>L_ADDRESS_MR</t>
  </si>
  <si>
    <t>L_ADDRESS_MO</t>
  </si>
  <si>
    <t>L_ADDRESS_OKTMO</t>
  </si>
  <si>
    <t>L_ADDRESS_LOCATION</t>
  </si>
  <si>
    <t>L_ADDRESS_STREET</t>
  </si>
  <si>
    <t>L_ADDRESS_BUILDING</t>
  </si>
  <si>
    <t>L_PR_IC</t>
  </si>
  <si>
    <t>L_PR_CL</t>
  </si>
  <si>
    <t>L_PR_TP_COUNT</t>
  </si>
  <si>
    <t>L_PR_TYPE_OF_HEATING</t>
  </si>
  <si>
    <t>L_PR_BASE_FUEL</t>
  </si>
  <si>
    <t>L_PR_URUT_NORM</t>
  </si>
  <si>
    <t>L_PR_URUT_FACT</t>
  </si>
  <si>
    <t>L_PR_RESERVE_FUEL</t>
  </si>
  <si>
    <t>L_PR_SEASONALITY</t>
  </si>
  <si>
    <t>L_PR_DEPRECIATION</t>
  </si>
  <si>
    <t>L_PR_START_EXPLOIT_DATE</t>
  </si>
  <si>
    <t>L_TR_SL_IC</t>
  </si>
  <si>
    <t>L_TR_SL_CL</t>
  </si>
  <si>
    <t>L_TR_SL_TP_COUNT</t>
  </si>
  <si>
    <t>L_TR_SL_ORG</t>
  </si>
  <si>
    <t>L_TR_SL_INN</t>
  </si>
  <si>
    <t>L_TR_SL_KPP</t>
  </si>
  <si>
    <t>L_TR_SL_FIL</t>
  </si>
  <si>
    <t>L_TR_SL_SOURCE_NAME</t>
  </si>
  <si>
    <t>L_TR_SL_MR</t>
  </si>
  <si>
    <t>L_TR_SL_MO</t>
  </si>
  <si>
    <t>L_TR_SL_OKTMO</t>
  </si>
  <si>
    <t>L_TR_SL_LOCATION</t>
  </si>
  <si>
    <t>L_TR_SL_STREET</t>
  </si>
  <si>
    <t>L_TR_SL_BUILDING</t>
  </si>
  <si>
    <t>L_TR_NET_TYPE</t>
  </si>
  <si>
    <t>L_TR_SL_PHC_COUNT</t>
  </si>
  <si>
    <t>L_TR_SL_L_CALC_METHOD</t>
  </si>
  <si>
    <t>L_TR_SL_L_HEAT_TOTAL</t>
  </si>
  <si>
    <t>L_TR_SL_L_HEAT_50_250</t>
  </si>
  <si>
    <t>L_TR_SL_L_HEAT_251_400</t>
  </si>
  <si>
    <t>L_TR_SL_L_HEAT_401_550</t>
  </si>
  <si>
    <t>L_TR_SL_L_HEAT_551_700</t>
  </si>
  <si>
    <t>L_TR_SL_L_HEAT_701</t>
  </si>
  <si>
    <t>L_TR_SL_L_HVSN_TOTAL</t>
  </si>
  <si>
    <t>L_TR_SL_L_HVSN_50_250</t>
  </si>
  <si>
    <t>L_TR_SL_L_HVSN_251_400</t>
  </si>
  <si>
    <t>L_TR_SL_L_HVSN_401_550</t>
  </si>
  <si>
    <t>L_TR_SL_L_HVSN_551_700</t>
  </si>
  <si>
    <t>L_TR_SL_L_HVSN_701</t>
  </si>
  <si>
    <t>L_TR_SL_L_HEAT_OVER_TOTAL</t>
  </si>
  <si>
    <t>L_TR_SL_L_HEAT_OVER_50_250</t>
  </si>
  <si>
    <t>L_TR_SL_L_HEAT_OVER_251_400</t>
  </si>
  <si>
    <t>L_TR_SL_L_HEAT_OVER_401_550</t>
  </si>
  <si>
    <t>L_TR_SL_L_HEAT_OVER_551_700</t>
  </si>
  <si>
    <t>L_TR_SL_L_HEAT_OVER_701</t>
  </si>
  <si>
    <t>L_TR_SL_L_HVSN_OVER_TOTAL</t>
  </si>
  <si>
    <t>L_TR_SL_L_HVSN_OVER_50_250</t>
  </si>
  <si>
    <t>L_TR_SL_L_HVSN_OVER_251_400</t>
  </si>
  <si>
    <t>L_TR_SL_L_HVSN_OVER_401_550</t>
  </si>
  <si>
    <t>L_TR_SL_L_HVSN_OVER_551_700</t>
  </si>
  <si>
    <t>L_TR_SL_L_HVSN_OVER_701</t>
  </si>
  <si>
    <t>L_TR_SL_L_HEAT_U_CH_TOTAL</t>
  </si>
  <si>
    <t>L_TR_SL_L_HEAT_U_CH_50_250</t>
  </si>
  <si>
    <t>L_TR_SL_L_HEAT_U_CH_251_400</t>
  </si>
  <si>
    <t>L_TR_SL_L_HEAT_U_CH_401_550</t>
  </si>
  <si>
    <t>L_TR_SL_L_HEAT_U_CH_551_700</t>
  </si>
  <si>
    <t>L_TR_SL_L_HEAT_U_CH_701</t>
  </si>
  <si>
    <t>L_TR_SL_L_HVSN_U_CH_TOTAL</t>
  </si>
  <si>
    <t>L_TR_SL_L_HVSN_U_CH_50_250</t>
  </si>
  <si>
    <t>L_TR_SL_L_HVSN_U_CH_251_400</t>
  </si>
  <si>
    <t>L_TR_SL_L_HVSN_U_CH_401_550</t>
  </si>
  <si>
    <t>L_TR_SL_L_HVSN_U_CH_551_700</t>
  </si>
  <si>
    <t>L_TR_SL_L_HVSN_U_CH_701</t>
  </si>
  <si>
    <t>L_TR_SL_L_HEAT_U_NONCH_TOTAL</t>
  </si>
  <si>
    <t>L_TR_SL_L_HEAT_U_NONCH_50_250</t>
  </si>
  <si>
    <t>L_TR_SL_L_HEAT_U_NONCH_251_400</t>
  </si>
  <si>
    <t>L_TR_SL_L_HEAT_U_NONCH_401_550</t>
  </si>
  <si>
    <t>L_TR_SL_L_HEAT_U_NONCH_551_700</t>
  </si>
  <si>
    <t>L_TR_SL_L_HEAT_U_NONCH_701</t>
  </si>
  <si>
    <t>L_TR_SL_L_HVSN_U_NONCH_TOTAL</t>
  </si>
  <si>
    <t>L_TR_SL_L_HVSN_U_NONCH_50_250</t>
  </si>
  <si>
    <t>L_TR_SL_L_HVSN_U_NONCH_251_400</t>
  </si>
  <si>
    <t>L_TR_SL_L_HVSN_U_NONCH_401_550</t>
  </si>
  <si>
    <t>L_TR_SL_L_HVSN_U_NONCH_551_700</t>
  </si>
  <si>
    <t>L_TR_SL_L_HVSN_U_NONCH_701</t>
  </si>
  <si>
    <t>L_TR_SL_DEPRECIATION</t>
  </si>
  <si>
    <t>L_CURRENT_STATE</t>
  </si>
  <si>
    <t>L_OWNERSHIP_TYPE</t>
  </si>
  <si>
    <t>L_BASE_OF_CONTRACT</t>
  </si>
  <si>
    <t>L_URL</t>
  </si>
  <si>
    <t>L_EXPLOIT_DOC_TYPE</t>
  </si>
  <si>
    <t>L_EXPLOIT_DOC_BASE</t>
  </si>
  <si>
    <t>L_EXPLOIT_DOC_NUMBER</t>
  </si>
  <si>
    <t>L_EXPLOIT_DOC_DATE</t>
  </si>
  <si>
    <t>L_EXPLOIT_DOC_URL</t>
  </si>
  <si>
    <t>XML_HEAT_SRC_LIST_TAG_NAMES</t>
  </si>
  <si>
    <t>XML_VSNA_SRC_LIST_TAG_NAMES</t>
  </si>
  <si>
    <t>XML_VOTV_SRC_LIST_TAG_NAMES</t>
  </si>
  <si>
    <t>ORG</t>
  </si>
  <si>
    <t>INN</t>
  </si>
  <si>
    <t>KPP</t>
  </si>
  <si>
    <t>NMBR</t>
  </si>
  <si>
    <t>NMOB</t>
  </si>
  <si>
    <t>STYPE</t>
  </si>
  <si>
    <t>ADDRESS</t>
  </si>
  <si>
    <t>L_ADDRESS_LOCATION_OKTMO</t>
  </si>
  <si>
    <t>L_TR_SL_LOCATION_OKTMO</t>
  </si>
  <si>
    <t>L_SERVICE_PRODUCTION</t>
  </si>
  <si>
    <t>L_SERVICE_TRANSMISSION</t>
  </si>
  <si>
    <t>L_SERVICE_SALE</t>
  </si>
  <si>
    <t>L_BASE_SERVICE_CLEANING</t>
  </si>
  <si>
    <t>L_PR_STATION_TYPE</t>
  </si>
  <si>
    <t>L_PR_WATER_TYPE</t>
  </si>
  <si>
    <t>L_CLN_IC</t>
  </si>
  <si>
    <t>L_CLN_CL</t>
  </si>
  <si>
    <t>L_CLN_ORG</t>
  </si>
  <si>
    <t>L_CLN_INN</t>
  </si>
  <si>
    <t>L_CLN_KPP</t>
  </si>
  <si>
    <t>L_CLN_FIL</t>
  </si>
  <si>
    <t>L_CLN_SOURCE_NAME</t>
  </si>
  <si>
    <t>L_CLN_MR</t>
  </si>
  <si>
    <t>L_CLN_MO</t>
  </si>
  <si>
    <t>L_CLN_OKTMO</t>
  </si>
  <si>
    <t>L_CLN_LOCATION</t>
  </si>
  <si>
    <t>L_CLN_STREET</t>
  </si>
  <si>
    <t>L_CLN_BUILDING</t>
  </si>
  <si>
    <t>L_CLN_DEPRECIATION</t>
  </si>
  <si>
    <t>L_TR_IC</t>
  </si>
  <si>
    <t>L_TR_CL</t>
  </si>
  <si>
    <t>L_TR_ORG</t>
  </si>
  <si>
    <t>L_TR_INN</t>
  </si>
  <si>
    <t>L_TR_KPP</t>
  </si>
  <si>
    <t>L_TR_FIL</t>
  </si>
  <si>
    <t>L_TR_SOURCE_NAME</t>
  </si>
  <si>
    <t>L_TR_MR</t>
  </si>
  <si>
    <t>L_TR_MO</t>
  </si>
  <si>
    <t>L_TR_OKTMO</t>
  </si>
  <si>
    <t>L_TR_LOCATION</t>
  </si>
  <si>
    <t>L_TR_STREET</t>
  </si>
  <si>
    <t>L_TR_BUILDING</t>
  </si>
  <si>
    <t>L_TR_L_VSNA_TOTAL</t>
  </si>
  <si>
    <t>L_TR_L_VSNA_50_250</t>
  </si>
  <si>
    <t>L_TR_L_VSNA_251_400</t>
  </si>
  <si>
    <t>L_TR_L_VSNA_401_550</t>
  </si>
  <si>
    <t>L_TR_L_VSNA_551_700</t>
  </si>
  <si>
    <t>L_TR_L_VSNA_701</t>
  </si>
  <si>
    <t>L_TR_L_VSNA_OVER_TOTAL</t>
  </si>
  <si>
    <t>L_TR_L_VSNA_OVER_50_250</t>
  </si>
  <si>
    <t>L_TR_L_VSNA_OVER_251_400</t>
  </si>
  <si>
    <t>L_TR_L_VSNA_OVER_401_550</t>
  </si>
  <si>
    <t>L_TR_L_VSNA_OVER_551_700</t>
  </si>
  <si>
    <t>L_TR_L_VSNA_OVER_701</t>
  </si>
  <si>
    <t>L_TR_L_VSNA_U_CH_TOTAL</t>
  </si>
  <si>
    <t>L_TR_L_VSNA_U_CH_50_250</t>
  </si>
  <si>
    <t>L_TR_L_VSNA_U_CH_251_400</t>
  </si>
  <si>
    <t>L_TR_L_VSNA_U_CH_401_550</t>
  </si>
  <si>
    <t>L_TR_L_VSNA_U_CH_551_700</t>
  </si>
  <si>
    <t>L_TR_L_VSNA_U_CH_701</t>
  </si>
  <si>
    <t>L_TR_L_VSNA_U_NONCH_TOTAL</t>
  </si>
  <si>
    <t>L_TR_L_VSNA_U_NONCH_50_250</t>
  </si>
  <si>
    <t>L_TR_L_VSNA_U_NONCH_251_400</t>
  </si>
  <si>
    <t>L_TR_L_VSNA_U_NONCH_401_550</t>
  </si>
  <si>
    <t>L_TR_L_VSNA_U_NONCH_551_700</t>
  </si>
  <si>
    <t>L_TR_L_VSNA_U_NONCH_701</t>
  </si>
  <si>
    <t>L_TR_DEPRECIATION</t>
  </si>
  <si>
    <t>L_SERVICE_CLEANING</t>
  </si>
  <si>
    <t>L_TR_L_VOTV_TOTAL</t>
  </si>
  <si>
    <t>L_TR_L_VOTV_50_250</t>
  </si>
  <si>
    <t>L_TR_L_VOTV_251_400</t>
  </si>
  <si>
    <t>L_TR_L_VOTV_401_550</t>
  </si>
  <si>
    <t>L_TR_L_VOTV_551_700</t>
  </si>
  <si>
    <t>L_TR_L_VOTV_701</t>
  </si>
  <si>
    <t>L_TR_L_VOTV_OVER_TOTAL</t>
  </si>
  <si>
    <t>L_TR_L_VOTV_OVER_50_250</t>
  </si>
  <si>
    <t>L_TR_L_VOTV_OVER_251_400</t>
  </si>
  <si>
    <t>L_TR_L_VOTV_OVER_401_550</t>
  </si>
  <si>
    <t>L_TR_L_VOTV_OVER_551_700</t>
  </si>
  <si>
    <t>L_TR_L_VOTV_OVER_701</t>
  </si>
  <si>
    <t>L_TR_L_VOTV_U_CH_TOTAL</t>
  </si>
  <si>
    <t>L_TR_L_VOTV_U_CH_50_250</t>
  </si>
  <si>
    <t>L_TR_L_VOTV_U_CH_251_400</t>
  </si>
  <si>
    <t>L_TR_L_VOTV_U_CH_401_550</t>
  </si>
  <si>
    <t>L_TR_L_VOTV_U_CH_551_700</t>
  </si>
  <si>
    <t>L_TR_L_VOTV_U_CH_701</t>
  </si>
  <si>
    <t>L_TR_L_VOTV_U_NONCH_TOTAL</t>
  </si>
  <si>
    <t>L_TR_L_VOTV_U_NONCH_50_250</t>
  </si>
  <si>
    <t>L_TR_L_VOTV_U_NONCH_251_400</t>
  </si>
  <si>
    <t>L_TR_L_VOTV_U_NONCH_401_550</t>
  </si>
  <si>
    <t>L_TR_L_VOTV_U_NONCH_551_700</t>
  </si>
  <si>
    <t>L_TR_L_VOTV_U_NONCH_701</t>
  </si>
  <si>
    <t>L_CLN_LOCATION_OKTMO</t>
  </si>
  <si>
    <t>L_TR_LOCATION_OKTMO</t>
  </si>
  <si>
    <t>- обновление индикаторов проверки отчёта</t>
  </si>
  <si>
    <t>MANDATORY</t>
  </si>
  <si>
    <t>Отчётный период</t>
  </si>
  <si>
    <t>Год</t>
  </si>
  <si>
    <t>Организационно-правовая форма</t>
  </si>
  <si>
    <t>6 52 43 | Муниципальные унитарные предприятия</t>
  </si>
  <si>
    <t>Где найти?</t>
  </si>
  <si>
    <t>Контактный телефон</t>
  </si>
  <si>
    <t>FIND_OPF_ASSIST_URL</t>
  </si>
  <si>
    <t>договор по эксплуатации и техническому обслуживанию</t>
  </si>
  <si>
    <t>OKOPF_LIST</t>
  </si>
  <si>
    <t>2 06 20 | Объединения (ассоциации и союзы) благотворительных организаций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</si>
  <si>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</si>
  <si>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</si>
  <si>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</si>
  <si>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</si>
  <si>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</si>
  <si>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</si>
  <si>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</si>
  <si>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</si>
  <si>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</si>
  <si>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</si>
  <si>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</si>
  <si>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</si>
  <si>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</si>
  <si>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</si>
  <si>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</si>
  <si>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</si>
  <si>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</si>
  <si>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</si>
  <si>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</si>
  <si>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</si>
  <si>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</si>
  <si>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</si>
  <si>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</si>
  <si>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</si>
  <si>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</si>
  <si>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</si>
  <si>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</si>
  <si>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</si>
  <si>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</si>
  <si>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</si>
  <si>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55 00 | Частные учреждения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</si>
  <si>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</si>
  <si>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</si>
  <si>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</si>
  <si>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</si>
  <si>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</si>
  <si>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</si>
  <si>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</si>
  <si>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</si>
  <si>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</si>
  <si>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</si>
  <si>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02 | Благотворительные учреждения</t>
  </si>
  <si>
    <t>7 55 05 | Общественные учреждения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</si>
  <si>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</si>
  <si>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</si>
  <si>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</si>
  <si>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</si>
  <si>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</si>
  <si>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</si>
  <si>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</si>
  <si>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</si>
  <si>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</si>
  <si>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</si>
  <si>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</si>
  <si>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</si>
  <si>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</si>
  <si>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</si>
  <si>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</si>
  <si>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</si>
  <si>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</si>
  <si>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</si>
  <si>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</si>
  <si>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</si>
  <si>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</si>
  <si>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</si>
  <si>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</si>
  <si>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</si>
  <si>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</si>
  <si>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</si>
  <si>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</si>
  <si>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</si>
  <si>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</si>
  <si>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</si>
  <si>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</si>
  <si>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</si>
  <si>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</si>
  <si>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</si>
  <si>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</si>
  <si>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</si>
  <si>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</si>
  <si>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</si>
  <si>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</si>
  <si>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</si>
  <si>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</si>
  <si>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</si>
  <si>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</si>
  <si>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</si>
  <si>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</si>
  <si>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</si>
  <si>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</si>
  <si>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UNQ MARKER</t>
  </si>
  <si>
    <t>Кол-во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</si>
  <si>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</si>
  <si>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</si>
  <si>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</si>
  <si>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</si>
  <si>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</si>
  <si>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</si>
  <si>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</si>
  <si>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</si>
  <si>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</si>
  <si>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</si>
  <si>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</si>
  <si>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</si>
  <si>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OBFUSCATED_PASSWORD</t>
  </si>
  <si>
    <t>DISABLED</t>
  </si>
  <si>
    <t>Реестр объектов инфраструктуры организаций</t>
  </si>
  <si>
    <t>Реестр объектов инфраструктуры организации</t>
  </si>
  <si>
    <t>• Отчёт предоставляется по организации и должен содержать в себе все объекты инфраструктуры для предоставления отчётности в ФАС России региональными органами регулирования и регулируемыми организациями
• Выбор объектов возможен из перечня реестра объектов по данным мониторинга предыдущего отчётного периода, предоставленного в ФАС России региональными органами регулирования
• Если в течение регулируемого периода происходит изменение состава объектов инфраструктуры, то необходимо направить новую редакцию отчёта с изменениями в блоке колонок HM:HX листа "Объекты"
• При изменении КПП организации следует направить 2 отчёта:
- со "старым" КПП с отключением месяцев в блоке колонок HM:HX листа "Объекты", в которых КПП уже не действует
- с "новым" КПП с включением месяцев в блоке колонок HM:HX листа "Объекты", в которых КПП действует
• Если в каком-либо числовом поле значение отсутствует, не следует указывать значение 0 ("нуль"), следует оставить поле незаполненным</t>
  </si>
  <si>
    <t>Ниже Вы можете оставить комментарии и пожелания</t>
  </si>
  <si>
    <t>NEVER_SHOW_MESSAGES</t>
  </si>
  <si>
    <t>Территории</t>
  </si>
  <si>
    <t>L2</t>
  </si>
  <si>
    <t>SESSION_ID</t>
  </si>
  <si>
    <t>• На рабочем месте должен быть установлен MS Office 2003 SP3, 2007 SP3, 2010, 2013, 2016, 2019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2007/2010/2013/2016/2019: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</si>
  <si>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Донецкая Народная Республика</t>
  </si>
  <si>
    <t>Запорожская область</t>
  </si>
  <si>
    <t>Луганская Народная Республика</t>
  </si>
  <si>
    <t>Херсонская область</t>
  </si>
  <si>
    <t>https://old.torgi.gov.ru/restricted/notification/notificationView.html?notificationId=</t>
  </si>
  <si>
    <t>https://torgi.gov.ru/new/public/notices/view/</t>
  </si>
  <si>
    <t>FEDERAL.2025</t>
  </si>
  <si>
    <t>68:84:104:101:82:56:60:41:78:115:76:48:59</t>
  </si>
  <si>
    <t>2026</t>
  </si>
  <si>
    <r>
      <rPr>
        <b/>
        <sz val="9"/>
        <rFont val="Tahoma"/>
        <family val="2"/>
        <charset val="204"/>
      </rPr>
      <t>Рекомендации по заполнению:</t>
    </r>
    <r>
      <rPr>
        <sz val="9"/>
        <rFont val="Tahoma"/>
        <family val="2"/>
        <charset val="204"/>
      </rPr>
      <t xml:space="preserve">
- если перечень объектов инфраструктуры для организации в отчёте по состоянию на конец предыдущего года </t>
    </r>
    <r>
      <rPr>
        <b/>
        <sz val="9"/>
        <rFont val="Tahoma"/>
        <family val="2"/>
        <charset val="204"/>
      </rPr>
      <t>не изменяется</t>
    </r>
    <r>
      <rPr>
        <sz val="9"/>
        <rFont val="Tahoma"/>
        <family val="2"/>
        <charset val="204"/>
      </rPr>
      <t xml:space="preserve">, то следует </t>
    </r>
    <r>
      <rPr>
        <b/>
        <sz val="9"/>
        <rFont val="Tahoma"/>
        <family val="2"/>
        <charset val="204"/>
      </rPr>
      <t>преобразовать отчёт</t>
    </r>
    <r>
      <rPr>
        <sz val="9"/>
        <rFont val="Tahoma"/>
        <family val="2"/>
        <charset val="204"/>
      </rPr>
      <t xml:space="preserve"> REESTR.JKH.SOURCE.2025 с помощью файла GENERATOR.REESTR.JKH.SOURCE.2026 и при необходимости дополнить / исправить замечания
- если в результате реорганизации, передачи имущества, аренды, концессии и т.п. в новом отчётном периоде к существующему набору объектов инфраструктуры организации добавляются другие, ранее не принадлежавшие ей объекты, то такие позиции следует попытаться </t>
    </r>
    <r>
      <rPr>
        <b/>
        <sz val="9"/>
        <rFont val="Tahoma"/>
        <family val="2"/>
        <charset val="204"/>
      </rPr>
      <t>найти в общем перечне объектов инфраструктуры</t>
    </r>
    <r>
      <rPr>
        <sz val="9"/>
        <rFont val="Tahoma"/>
        <family val="2"/>
        <charset val="204"/>
      </rPr>
      <t xml:space="preserve"> и подставить их параметры автоматически
- добавить новые или удалить прекратившие деятельность объекты</t>
    </r>
  </si>
  <si>
    <t>https://www.consultant.ru/cons/cgi/online.cgi?req=doc&amp;base=LAW&amp;n=516533</t>
  </si>
  <si>
    <t>chehonadskihev</t>
  </si>
  <si>
    <t>ACCESS GRANTED</t>
  </si>
  <si>
    <t>NFtubLHYphYtlhuhxclmTLywTTYaXBoLiEKlqyHdBrYtZOggTfWTFJZhYRVyNwkY178i178i197i9474625A807F2EA723E08491F0B372D14824dJANd2606t55t21t778641000</t>
  </si>
  <si>
    <t>Ардатовский муниципальный округ</t>
  </si>
  <si>
    <t>22502000</t>
  </si>
  <si>
    <t>муниципальный округ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</si>
  <si>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</si>
  <si>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</si>
  <si>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</si>
  <si>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</si>
  <si>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округ</t>
  </si>
  <si>
    <t>22509000</t>
  </si>
  <si>
    <t>Большемурашкинский муниципальный округ</t>
  </si>
  <si>
    <t>22510000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</si>
  <si>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</si>
  <si>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</si>
  <si>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</si>
  <si>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</si>
  <si>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округ</t>
  </si>
  <si>
    <t>22515000</t>
  </si>
  <si>
    <t>Вачский муниципальный округ</t>
  </si>
  <si>
    <t>22517000</t>
  </si>
  <si>
    <t>Ветлужский муниципальный округ</t>
  </si>
  <si>
    <t>22518000</t>
  </si>
  <si>
    <t>Вознесенский муниципальный округ</t>
  </si>
  <si>
    <t>22519000</t>
  </si>
  <si>
    <t>Володарский муниципальный округ</t>
  </si>
  <si>
    <t>22520000</t>
  </si>
  <si>
    <t>Воскресенский муниципальный округ</t>
  </si>
  <si>
    <t>22522000</t>
  </si>
  <si>
    <t>Гагинский муниципальный округ</t>
  </si>
  <si>
    <t>22526000</t>
  </si>
  <si>
    <t>Городецкий муниципальный округ</t>
  </si>
  <si>
    <t>22528000</t>
  </si>
  <si>
    <t>Дальнеконстантиновский муниципальный округ</t>
  </si>
  <si>
    <t>22530000</t>
  </si>
  <si>
    <t>Дивеевский муниципальный округ</t>
  </si>
  <si>
    <t>22532000</t>
  </si>
  <si>
    <t>ЗАТО город Саров</t>
  </si>
  <si>
    <t>22704000</t>
  </si>
  <si>
    <t>городской округ</t>
  </si>
  <si>
    <t>Княгининский муниципальный округ</t>
  </si>
  <si>
    <t>22533000</t>
  </si>
  <si>
    <t>Ковернинский муниципальный округ</t>
  </si>
  <si>
    <t>22534000</t>
  </si>
  <si>
    <t>Краснобаковский муниципальный округ</t>
  </si>
  <si>
    <t>22535000</t>
  </si>
  <si>
    <t>Краснооктябрьский муниципальный округ</t>
  </si>
  <si>
    <t>22536000</t>
  </si>
  <si>
    <t>Лукояновский муниципальный округ</t>
  </si>
  <si>
    <t>22539000</t>
  </si>
  <si>
    <t>Лысковский муниципальный округ</t>
  </si>
  <si>
    <t>22540000</t>
  </si>
  <si>
    <t>Муниципальный округ Воротынский</t>
  </si>
  <si>
    <t>22521000</t>
  </si>
  <si>
    <t>Муниципальный округ Навашинский</t>
  </si>
  <si>
    <t>22541000</t>
  </si>
  <si>
    <t>Муниципальный округ Перевозский</t>
  </si>
  <si>
    <t>22544000</t>
  </si>
  <si>
    <t>Муниципальный округ Семеновский</t>
  </si>
  <si>
    <t>22547000</t>
  </si>
  <si>
    <t>Муниципальный округ Сокольский</t>
  </si>
  <si>
    <t>22559000</t>
  </si>
  <si>
    <t>Муниципальный округ город Бор</t>
  </si>
  <si>
    <t>22511000</t>
  </si>
  <si>
    <t>Муниципальный округ город Первомайск</t>
  </si>
  <si>
    <t>22543000</t>
  </si>
  <si>
    <t>Муниципальный округ город Чкаловск</t>
  </si>
  <si>
    <t>22555000</t>
  </si>
  <si>
    <t>Муниципальный округ город Шахунья</t>
  </si>
  <si>
    <t>22558000</t>
  </si>
  <si>
    <t>Павловский муниципальный округ</t>
  </si>
  <si>
    <t>22542000</t>
  </si>
  <si>
    <t>Пильнинский муниципальный округ</t>
  </si>
  <si>
    <t>22545000</t>
  </si>
  <si>
    <t>Починковский муниципальный округ</t>
  </si>
  <si>
    <t>22546000</t>
  </si>
  <si>
    <t>Сергачский муниципальный округ</t>
  </si>
  <si>
    <t>22548000</t>
  </si>
  <si>
    <t>Сеченовский муниципальный округ</t>
  </si>
  <si>
    <t>22549000</t>
  </si>
  <si>
    <t>Сосновский муниципальный округ</t>
  </si>
  <si>
    <t>22550000</t>
  </si>
  <si>
    <t>Спасский муниципальный округ</t>
  </si>
  <si>
    <t>22551000</t>
  </si>
  <si>
    <t>Тонкинский муниципальный округ</t>
  </si>
  <si>
    <t>22552000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</si>
  <si>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</si>
  <si>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</si>
  <si>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</si>
  <si>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</si>
  <si>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округ</t>
  </si>
  <si>
    <t>22556000</t>
  </si>
  <si>
    <t>Шатковский муниципальный округ</t>
  </si>
  <si>
    <t>22557000</t>
  </si>
  <si>
    <t>город Арзамас</t>
  </si>
  <si>
    <t>22703000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</si>
  <si>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</si>
  <si>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</si>
  <si>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</si>
  <si>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</si>
  <si>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</si>
  <si>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</si>
  <si>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</si>
  <si>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</si>
  <si>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</si>
  <si>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</si>
  <si>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</si>
  <si>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</si>
  <si>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</si>
  <si>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</si>
  <si>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</si>
  <si>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</si>
  <si>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</si>
  <si>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</si>
  <si>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</si>
  <si>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</si>
  <si>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</si>
  <si>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</si>
  <si>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</si>
  <si>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</si>
  <si>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</si>
  <si>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</si>
  <si>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</si>
  <si>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</si>
  <si>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</si>
  <si>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</si>
  <si>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</si>
  <si>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</si>
  <si>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</si>
  <si>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</si>
  <si>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</si>
  <si>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</si>
  <si>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</si>
  <si>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</si>
  <si>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</si>
  <si>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</si>
  <si>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</si>
  <si>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</si>
  <si>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</si>
  <si>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</si>
  <si>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</si>
  <si>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</si>
  <si>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</si>
  <si>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</si>
  <si>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</si>
  <si>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</si>
  <si>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</si>
  <si>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</si>
  <si>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</si>
  <si>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</si>
  <si>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</si>
  <si>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</si>
  <si>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</si>
  <si>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</si>
  <si>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МР</t>
  </si>
  <si>
    <t>МО</t>
  </si>
  <si>
    <t>ТИП МО</t>
  </si>
  <si>
    <t>ИМЯ ДИАПАЗОНА</t>
  </si>
  <si>
    <t>Дата последнего обновления реестра МР/МО/ОКТМО: 24.01.2026 18:55:37</t>
  </si>
  <si>
    <t>22502000051</t>
  </si>
  <si>
    <t>рп Ардатов</t>
  </si>
  <si>
    <t>22502000053</t>
  </si>
  <si>
    <t>рп Мухтолово</t>
  </si>
  <si>
    <t>22502000106</t>
  </si>
  <si>
    <t>с Александровка</t>
  </si>
  <si>
    <t>22502000111</t>
  </si>
  <si>
    <t>с Березовка</t>
  </si>
  <si>
    <t>22502000116</t>
  </si>
  <si>
    <t>с Гари</t>
  </si>
  <si>
    <t>22502000121</t>
  </si>
  <si>
    <t>с Дубовка</t>
  </si>
  <si>
    <t>22502000126</t>
  </si>
  <si>
    <t>с Журелейка</t>
  </si>
  <si>
    <t>22502000131</t>
  </si>
  <si>
    <t>с Измайловка</t>
  </si>
  <si>
    <t>22502000136</t>
  </si>
  <si>
    <t>д Кавлей</t>
  </si>
  <si>
    <t>22502000141</t>
  </si>
  <si>
    <t>д Каркалей</t>
  </si>
  <si>
    <t>22502000146</t>
  </si>
  <si>
    <t>с Кармалейка</t>
  </si>
  <si>
    <t>22502000151</t>
  </si>
  <si>
    <t>с Котовка</t>
  </si>
  <si>
    <t>22502000156</t>
  </si>
  <si>
    <t>с Кудлей</t>
  </si>
  <si>
    <t>22502000161</t>
  </si>
  <si>
    <t>с Леметь</t>
  </si>
  <si>
    <t>22502000166</t>
  </si>
  <si>
    <t>д Новолей</t>
  </si>
  <si>
    <t>22502000171</t>
  </si>
  <si>
    <t>д Обход</t>
  </si>
  <si>
    <t>22502000176</t>
  </si>
  <si>
    <t>с Поляна</t>
  </si>
  <si>
    <t>22502000181</t>
  </si>
  <si>
    <t>с Сиязьма</t>
  </si>
  <si>
    <t>22502000186</t>
  </si>
  <si>
    <t>с Сосновка / Входит в состав административно-территориального образования рабочий поселок Ардатов</t>
  </si>
  <si>
    <t>22502000191</t>
  </si>
  <si>
    <t>д Ужовка</t>
  </si>
  <si>
    <t>22502000196</t>
  </si>
  <si>
    <t>д Урвань</t>
  </si>
  <si>
    <t>22502000201</t>
  </si>
  <si>
    <t>с Чуварлейка</t>
  </si>
  <si>
    <t>22502000206</t>
  </si>
  <si>
    <t>с Чуварлей-Майдан</t>
  </si>
  <si>
    <t>22502000211</t>
  </si>
  <si>
    <t>п Венец</t>
  </si>
  <si>
    <t>22502000216</t>
  </si>
  <si>
    <t>д Помелиха</t>
  </si>
  <si>
    <t>22502000221</t>
  </si>
  <si>
    <t>п Саконы</t>
  </si>
  <si>
    <t>22502000226</t>
  </si>
  <si>
    <t>д Беляево</t>
  </si>
  <si>
    <t>22502000231</t>
  </si>
  <si>
    <t>д Высоково</t>
  </si>
  <si>
    <t>22502000236</t>
  </si>
  <si>
    <t>с Кужендеево</t>
  </si>
  <si>
    <t>22502000241</t>
  </si>
  <si>
    <t>с Выползово</t>
  </si>
  <si>
    <t>22502000246</t>
  </si>
  <si>
    <t>с Голяткино</t>
  </si>
  <si>
    <t>22502000251</t>
  </si>
  <si>
    <t>д Докукино</t>
  </si>
  <si>
    <t>22502000256</t>
  </si>
  <si>
    <t>п Красная Речка</t>
  </si>
  <si>
    <t>22502000261</t>
  </si>
  <si>
    <t>с Левашово</t>
  </si>
  <si>
    <t>22502000266</t>
  </si>
  <si>
    <t>с Липовка</t>
  </si>
  <si>
    <t>22502000271</t>
  </si>
  <si>
    <t>с Личадеево</t>
  </si>
  <si>
    <t>22502000276</t>
  </si>
  <si>
    <t>с Мечасово</t>
  </si>
  <si>
    <t>22502000281</t>
  </si>
  <si>
    <t>д Новая Лазаревка</t>
  </si>
  <si>
    <t>22502000286</t>
  </si>
  <si>
    <t>с Автодеево</t>
  </si>
  <si>
    <t>22502000291</t>
  </si>
  <si>
    <t>д Вишневая</t>
  </si>
  <si>
    <t>22502000296</t>
  </si>
  <si>
    <t>с Канерга</t>
  </si>
  <si>
    <t>22502000301</t>
  </si>
  <si>
    <t>с Михеевка</t>
  </si>
  <si>
    <t>22502000306</t>
  </si>
  <si>
    <t>д Миякуши</t>
  </si>
  <si>
    <t>22502000311</t>
  </si>
  <si>
    <t>с Нучарово</t>
  </si>
  <si>
    <t>22502000316</t>
  </si>
  <si>
    <t>с Размазлей</t>
  </si>
  <si>
    <t>22502000321</t>
  </si>
  <si>
    <t>с Саконы</t>
  </si>
  <si>
    <t>22502000326</t>
  </si>
  <si>
    <t>с Туркуши</t>
  </si>
  <si>
    <t>22502000331</t>
  </si>
  <si>
    <t>д Туртапки</t>
  </si>
  <si>
    <t>22502000336</t>
  </si>
  <si>
    <t>д Шпага</t>
  </si>
  <si>
    <t>22502000341</t>
  </si>
  <si>
    <t>п Виноградовка</t>
  </si>
  <si>
    <t>22502000346</t>
  </si>
  <si>
    <t>с Заречное</t>
  </si>
  <si>
    <t>22502000351</t>
  </si>
  <si>
    <t>п Идеал</t>
  </si>
  <si>
    <t>22502000356</t>
  </si>
  <si>
    <t>с Кологреево</t>
  </si>
  <si>
    <t>22502000361</t>
  </si>
  <si>
    <t>с Круглово</t>
  </si>
  <si>
    <t>22502000366</t>
  </si>
  <si>
    <t>д Кузгородь</t>
  </si>
  <si>
    <t>22502000371</t>
  </si>
  <si>
    <t>с Кузятово</t>
  </si>
  <si>
    <t>22502000376</t>
  </si>
  <si>
    <t>д Липелей</t>
  </si>
  <si>
    <t>22502000381</t>
  </si>
  <si>
    <t>с Нуча</t>
  </si>
  <si>
    <t>22502000386</t>
  </si>
  <si>
    <t>с Пашутино</t>
  </si>
  <si>
    <t>22502000391</t>
  </si>
  <si>
    <t>п Первинка</t>
  </si>
  <si>
    <t>22502000396</t>
  </si>
  <si>
    <t>с Писарево</t>
  </si>
  <si>
    <t>22502000401</t>
  </si>
  <si>
    <t>с Ризадеево</t>
  </si>
  <si>
    <t>22502000406</t>
  </si>
  <si>
    <t>с Сосновка / Входит в состав административно-территориального образования Стексовский сельсовет</t>
  </si>
  <si>
    <t>22502000411</t>
  </si>
  <si>
    <t>с Стексово</t>
  </si>
  <si>
    <t>22502000416</t>
  </si>
  <si>
    <t>д Щеточное</t>
  </si>
  <si>
    <t>22502000421</t>
  </si>
  <si>
    <t>с Атемасово</t>
  </si>
  <si>
    <t>22502000426</t>
  </si>
  <si>
    <t>д Малиновка</t>
  </si>
  <si>
    <t>22502000431</t>
  </si>
  <si>
    <t>д Малые Паны</t>
  </si>
  <si>
    <t>22502000436</t>
  </si>
  <si>
    <t>д Мостовка</t>
  </si>
  <si>
    <t>22502000441</t>
  </si>
  <si>
    <t>п Мыза</t>
  </si>
  <si>
    <t>22502000446</t>
  </si>
  <si>
    <t>с Надежино</t>
  </si>
  <si>
    <t>22502000451</t>
  </si>
  <si>
    <t>с Хохлово</t>
  </si>
  <si>
    <t>22502000456</t>
  </si>
  <si>
    <t>с Хрипуново</t>
  </si>
  <si>
    <t>22502000461</t>
  </si>
  <si>
    <t>д Четвертово</t>
  </si>
  <si>
    <t>22502000466</t>
  </si>
  <si>
    <t>с Юсупово</t>
  </si>
  <si>
    <t>22505000001</t>
  </si>
  <si>
    <t>г Балахна</t>
  </si>
  <si>
    <t>22505000053</t>
  </si>
  <si>
    <t>рп Большое Козино</t>
  </si>
  <si>
    <t>22505000055</t>
  </si>
  <si>
    <t>рп Гидроторф</t>
  </si>
  <si>
    <t>22505000056</t>
  </si>
  <si>
    <t>рп Лукино</t>
  </si>
  <si>
    <t>22505000058</t>
  </si>
  <si>
    <t>рп Малое Козино</t>
  </si>
  <si>
    <t>22505000060</t>
  </si>
  <si>
    <t>рп Первое Мая</t>
  </si>
  <si>
    <t>22505000106</t>
  </si>
  <si>
    <t>п Костенево</t>
  </si>
  <si>
    <t>22505000111</t>
  </si>
  <si>
    <t>п Ляхово</t>
  </si>
  <si>
    <t>22505000116</t>
  </si>
  <si>
    <t>п Ляховский Борок</t>
  </si>
  <si>
    <t>22505000121</t>
  </si>
  <si>
    <t>п Первое Мая</t>
  </si>
  <si>
    <t>22505000126</t>
  </si>
  <si>
    <t>д Алферово</t>
  </si>
  <si>
    <t>22505000131</t>
  </si>
  <si>
    <t>д Бабье</t>
  </si>
  <si>
    <t>22505000136</t>
  </si>
  <si>
    <t>д Ватагино</t>
  </si>
  <si>
    <t>22505000141</t>
  </si>
  <si>
    <t>д Гриденино</t>
  </si>
  <si>
    <t>22505000146</t>
  </si>
  <si>
    <t>д Замятино</t>
  </si>
  <si>
    <t>22505000151</t>
  </si>
  <si>
    <t>д Каданово</t>
  </si>
  <si>
    <t>22505000156</t>
  </si>
  <si>
    <t>д Рылово</t>
  </si>
  <si>
    <t>22505000161</t>
  </si>
  <si>
    <t>д Тычинино</t>
  </si>
  <si>
    <t>22505000166</t>
  </si>
  <si>
    <t>д Чуркино</t>
  </si>
  <si>
    <t>22505000171</t>
  </si>
  <si>
    <t>д Шалимово</t>
  </si>
  <si>
    <t>22505000176</t>
  </si>
  <si>
    <t>д Яснево</t>
  </si>
  <si>
    <t>22505000181</t>
  </si>
  <si>
    <t>д Бредово</t>
  </si>
  <si>
    <t>22505000186</t>
  </si>
  <si>
    <t>д Бурцево</t>
  </si>
  <si>
    <t>22505000191</t>
  </si>
  <si>
    <t>д Конево</t>
  </si>
  <si>
    <t>22505000196</t>
  </si>
  <si>
    <t>д Малинино</t>
  </si>
  <si>
    <t>22505000201</t>
  </si>
  <si>
    <t>д Погарново</t>
  </si>
  <si>
    <t>22505000206</t>
  </si>
  <si>
    <t>д Сонино</t>
  </si>
  <si>
    <t>22505000211</t>
  </si>
  <si>
    <t>д Юрино</t>
  </si>
  <si>
    <t>22505000216</t>
  </si>
  <si>
    <t>д Беловская</t>
  </si>
  <si>
    <t>22505000221</t>
  </si>
  <si>
    <t>д Большие Могильцы</t>
  </si>
  <si>
    <t>22505000226</t>
  </si>
  <si>
    <t>д Истомино</t>
  </si>
  <si>
    <t>22505000231</t>
  </si>
  <si>
    <t>д Коробейниково</t>
  </si>
  <si>
    <t>22505000236</t>
  </si>
  <si>
    <t>д Кочергино</t>
  </si>
  <si>
    <t>22505000241</t>
  </si>
  <si>
    <t>д Липовки</t>
  </si>
  <si>
    <t>22505000246</t>
  </si>
  <si>
    <t>п рзд Липовки</t>
  </si>
  <si>
    <t>22505000251</t>
  </si>
  <si>
    <t>д Ляпуниха</t>
  </si>
  <si>
    <t>22505000256</t>
  </si>
  <si>
    <t>д Малые Могильцы</t>
  </si>
  <si>
    <t>22505000261</t>
  </si>
  <si>
    <t>д Постниково</t>
  </si>
  <si>
    <t>22505000266</t>
  </si>
  <si>
    <t>п Совхозный</t>
  </si>
  <si>
    <t>22505000271</t>
  </si>
  <si>
    <t>д Трестьяны</t>
  </si>
  <si>
    <t>22505000276</t>
  </si>
  <si>
    <t>д Черная</t>
  </si>
  <si>
    <t>22505000281</t>
  </si>
  <si>
    <t>д Шишкино</t>
  </si>
  <si>
    <t>22505000286</t>
  </si>
  <si>
    <t>д Галкино</t>
  </si>
  <si>
    <t>22505000291</t>
  </si>
  <si>
    <t>д Гумнищи</t>
  </si>
  <si>
    <t>22505000296</t>
  </si>
  <si>
    <t>д Смирино</t>
  </si>
  <si>
    <t>22505000301</t>
  </si>
  <si>
    <t>д Шеляухово</t>
  </si>
  <si>
    <t>22507000001</t>
  </si>
  <si>
    <t>г Богородск</t>
  </si>
  <si>
    <t>22507000103</t>
  </si>
  <si>
    <t>с Алешково</t>
  </si>
  <si>
    <t>22507000106</t>
  </si>
  <si>
    <t>д Антеньево</t>
  </si>
  <si>
    <t>22507000111</t>
  </si>
  <si>
    <t>с Арапово</t>
  </si>
  <si>
    <t>22507000116</t>
  </si>
  <si>
    <t>д Баркино</t>
  </si>
  <si>
    <t>22507000121</t>
  </si>
  <si>
    <t>д Венец</t>
  </si>
  <si>
    <t>22507000126</t>
  </si>
  <si>
    <t>д Вознесенское</t>
  </si>
  <si>
    <t>22507000131</t>
  </si>
  <si>
    <t>д Воронцово</t>
  </si>
  <si>
    <t>22507000136</t>
  </si>
  <si>
    <t>д Выболово</t>
  </si>
  <si>
    <t>22507000141</t>
  </si>
  <si>
    <t>д Демидово</t>
  </si>
  <si>
    <t>22507000146</t>
  </si>
  <si>
    <t>д Дубенки</t>
  </si>
  <si>
    <t>22507000151</t>
  </si>
  <si>
    <t>д Каликино</t>
  </si>
  <si>
    <t>22507000156</t>
  </si>
  <si>
    <t>д Колесницы</t>
  </si>
  <si>
    <t>22507000161</t>
  </si>
  <si>
    <t>д Крастелиха</t>
  </si>
  <si>
    <t>22507000166</t>
  </si>
  <si>
    <t>д Крутец / Входит в состав административно-территориального образования Алешковский сельсовет</t>
  </si>
  <si>
    <t>22507000171</t>
  </si>
  <si>
    <t>д Кудрешки</t>
  </si>
  <si>
    <t>22507000176</t>
  </si>
  <si>
    <t>д Непецино</t>
  </si>
  <si>
    <t>22507000181</t>
  </si>
  <si>
    <t>д Песочное</t>
  </si>
  <si>
    <t>22507000186</t>
  </si>
  <si>
    <t>д Победиха</t>
  </si>
  <si>
    <t>22507000191</t>
  </si>
  <si>
    <t>с Подвязье</t>
  </si>
  <si>
    <t>22507000196</t>
  </si>
  <si>
    <t>д Подъяблонное</t>
  </si>
  <si>
    <t>22507000201</t>
  </si>
  <si>
    <t>д Полец</t>
  </si>
  <si>
    <t>22507000206</t>
  </si>
  <si>
    <t>д Санниково</t>
  </si>
  <si>
    <t>22507000211</t>
  </si>
  <si>
    <t>д Сляднево</t>
  </si>
  <si>
    <t>22507000216</t>
  </si>
  <si>
    <t>д Теряево</t>
  </si>
  <si>
    <t>22507000221</t>
  </si>
  <si>
    <t>д Тетерюгино</t>
  </si>
  <si>
    <t>22507000226</t>
  </si>
  <si>
    <t>д Тимонино</t>
  </si>
  <si>
    <t>22507000231</t>
  </si>
  <si>
    <t>22507000236</t>
  </si>
  <si>
    <t>с Убежицы</t>
  </si>
  <si>
    <t>22507000241</t>
  </si>
  <si>
    <t>д Ушаково / Входит в состав административно-территориального образования Алешковский сельсовет</t>
  </si>
  <si>
    <t>22507000246</t>
  </si>
  <si>
    <t>д Ченцово</t>
  </si>
  <si>
    <t>22507000251</t>
  </si>
  <si>
    <t>д Швариха</t>
  </si>
  <si>
    <t>22507000256</t>
  </si>
  <si>
    <t>д Шопово</t>
  </si>
  <si>
    <t>22507000261</t>
  </si>
  <si>
    <t>д Шуклино</t>
  </si>
  <si>
    <t>22507000266</t>
  </si>
  <si>
    <t>д Банниково</t>
  </si>
  <si>
    <t>22507000271</t>
  </si>
  <si>
    <t>п Буревестник</t>
  </si>
  <si>
    <t>22507000276</t>
  </si>
  <si>
    <t>22507000281</t>
  </si>
  <si>
    <t>д Великосельево</t>
  </si>
  <si>
    <t>22507000286</t>
  </si>
  <si>
    <t>с Доскино</t>
  </si>
  <si>
    <t>22507000291</t>
  </si>
  <si>
    <t>с Ефимьево</t>
  </si>
  <si>
    <t>22507000296</t>
  </si>
  <si>
    <t>д Копнино</t>
  </si>
  <si>
    <t>22507000301</t>
  </si>
  <si>
    <t>д Крутец / Входит в состав административно-территориального образования Доскинский сельсовет</t>
  </si>
  <si>
    <t>22507000306</t>
  </si>
  <si>
    <t>п Мирный</t>
  </si>
  <si>
    <t>22507000311</t>
  </si>
  <si>
    <t>п Окский</t>
  </si>
  <si>
    <t>22507000316</t>
  </si>
  <si>
    <t>д Поляны</t>
  </si>
  <si>
    <t>22507000321</t>
  </si>
  <si>
    <t>д Стрелково</t>
  </si>
  <si>
    <t>22507000326</t>
  </si>
  <si>
    <t>д Хватково</t>
  </si>
  <si>
    <t>22507000331</t>
  </si>
  <si>
    <t>д Шумилово</t>
  </si>
  <si>
    <t>22507000336</t>
  </si>
  <si>
    <t>д Березовка</t>
  </si>
  <si>
    <t>22507000341</t>
  </si>
  <si>
    <t>с Дуденево</t>
  </si>
  <si>
    <t>22507000346</t>
  </si>
  <si>
    <t>д Заозерье</t>
  </si>
  <si>
    <t>22507000351</t>
  </si>
  <si>
    <t>д Кожевенное</t>
  </si>
  <si>
    <t>22507000356</t>
  </si>
  <si>
    <t>д Оленино</t>
  </si>
  <si>
    <t>22507000361</t>
  </si>
  <si>
    <t>д Оринкино</t>
  </si>
  <si>
    <t>22507000366</t>
  </si>
  <si>
    <t>д Охотино</t>
  </si>
  <si>
    <t>22507000371</t>
  </si>
  <si>
    <t>д Сокол</t>
  </si>
  <si>
    <t>22507000376</t>
  </si>
  <si>
    <t>д Сысоевка</t>
  </si>
  <si>
    <t>22507000381</t>
  </si>
  <si>
    <t>д Хабарское</t>
  </si>
  <si>
    <t>22507000386</t>
  </si>
  <si>
    <t>п Андриановка</t>
  </si>
  <si>
    <t>22507000391</t>
  </si>
  <si>
    <t>д Анкудиновка</t>
  </si>
  <si>
    <t>22507000396</t>
  </si>
  <si>
    <t>д Букино</t>
  </si>
  <si>
    <t>22507000401</t>
  </si>
  <si>
    <t>д Гари</t>
  </si>
  <si>
    <t>22507000406</t>
  </si>
  <si>
    <t>п Горядниха</t>
  </si>
  <si>
    <t>22507000411</t>
  </si>
  <si>
    <t>д Гремячки</t>
  </si>
  <si>
    <t>22507000416</t>
  </si>
  <si>
    <t>д Зименки</t>
  </si>
  <si>
    <t>22507000421</t>
  </si>
  <si>
    <t>д Инютино</t>
  </si>
  <si>
    <t>22507000426</t>
  </si>
  <si>
    <t>с Каменки</t>
  </si>
  <si>
    <t>22507000431</t>
  </si>
  <si>
    <t>п Каменный</t>
  </si>
  <si>
    <t>22507000436</t>
  </si>
  <si>
    <t>д Карпово</t>
  </si>
  <si>
    <t>22507000441</t>
  </si>
  <si>
    <t>д Касаниха</t>
  </si>
  <si>
    <t>22507000446</t>
  </si>
  <si>
    <t>д Килелей</t>
  </si>
  <si>
    <t>22507000451</t>
  </si>
  <si>
    <t>п Комсомольский</t>
  </si>
  <si>
    <t>22507000456</t>
  </si>
  <si>
    <t>п Красный Кирпичник</t>
  </si>
  <si>
    <t>22507000461</t>
  </si>
  <si>
    <t>п Лисьи Ямки</t>
  </si>
  <si>
    <t>22507000466</t>
  </si>
  <si>
    <t>д Лом</t>
  </si>
  <si>
    <t>22507000471</t>
  </si>
  <si>
    <t>п Лопатино</t>
  </si>
  <si>
    <t>22507000476</t>
  </si>
  <si>
    <t>п Майоровка</t>
  </si>
  <si>
    <t>22507000481</t>
  </si>
  <si>
    <t>п Новая Слобода</t>
  </si>
  <si>
    <t>22507000486</t>
  </si>
  <si>
    <t>п им Первое Мая</t>
  </si>
  <si>
    <t>22507000491</t>
  </si>
  <si>
    <t>д Пруды</t>
  </si>
  <si>
    <t>22507000496</t>
  </si>
  <si>
    <t>п Северная Колта</t>
  </si>
  <si>
    <t>22507000501</t>
  </si>
  <si>
    <t>с Спирино</t>
  </si>
  <si>
    <t>22507000506</t>
  </si>
  <si>
    <t>п Ункор</t>
  </si>
  <si>
    <t>22507000511</t>
  </si>
  <si>
    <t>д Ушаково / Входит в состав административно-территориального образования Каменский сельсовет</t>
  </si>
  <si>
    <t>22507000516</t>
  </si>
  <si>
    <t>п Чаглово</t>
  </si>
  <si>
    <t>22507000521</t>
  </si>
  <si>
    <t>д Чапурда</t>
  </si>
  <si>
    <t>22507000526</t>
  </si>
  <si>
    <t>д Алексеевка</t>
  </si>
  <si>
    <t>22507000531</t>
  </si>
  <si>
    <t>д Бочеево</t>
  </si>
  <si>
    <t>22507000536</t>
  </si>
  <si>
    <t>д Вязовец</t>
  </si>
  <si>
    <t>22507000541</t>
  </si>
  <si>
    <t>с Ивановское</t>
  </si>
  <si>
    <t>22507000546</t>
  </si>
  <si>
    <t>д Ионовка</t>
  </si>
  <si>
    <t>22507000551</t>
  </si>
  <si>
    <t>д Ключищи</t>
  </si>
  <si>
    <t>22507000556</t>
  </si>
  <si>
    <t>д Крутиха</t>
  </si>
  <si>
    <t>22507000561</t>
  </si>
  <si>
    <t>д Кубаево</t>
  </si>
  <si>
    <t>22507000566</t>
  </si>
  <si>
    <t>п Лесной</t>
  </si>
  <si>
    <t>22507000571</t>
  </si>
  <si>
    <t>д Макариха</t>
  </si>
  <si>
    <t>22507000576</t>
  </si>
  <si>
    <t>22507000581</t>
  </si>
  <si>
    <t>д Натальино</t>
  </si>
  <si>
    <t>22507000586</t>
  </si>
  <si>
    <t>д Новинки</t>
  </si>
  <si>
    <t>22507000591</t>
  </si>
  <si>
    <t>с Оранки</t>
  </si>
  <si>
    <t>22507000596</t>
  </si>
  <si>
    <t>д Поспелиха</t>
  </si>
  <si>
    <t>22507000601</t>
  </si>
  <si>
    <t>д Сохтанка</t>
  </si>
  <si>
    <t>22507000606</t>
  </si>
  <si>
    <t>д Сухоблюдное</t>
  </si>
  <si>
    <t>22507000611</t>
  </si>
  <si>
    <t>с Хвощевка</t>
  </si>
  <si>
    <t>22507000616</t>
  </si>
  <si>
    <t>с Шарголи</t>
  </si>
  <si>
    <t>22507000621</t>
  </si>
  <si>
    <t>д Шарголи</t>
  </si>
  <si>
    <t>22507000626</t>
  </si>
  <si>
    <t>д Шилово</t>
  </si>
  <si>
    <t>22507000631</t>
  </si>
  <si>
    <t>д Шониха</t>
  </si>
  <si>
    <t>22507000636</t>
  </si>
  <si>
    <t>п.ст Шониха</t>
  </si>
  <si>
    <t>22507000641</t>
  </si>
  <si>
    <t>д Ягодное</t>
  </si>
  <si>
    <t>22507000646</t>
  </si>
  <si>
    <t>с Алистеево</t>
  </si>
  <si>
    <t>22507000651</t>
  </si>
  <si>
    <t>д Андреевка</t>
  </si>
  <si>
    <t>22507000656</t>
  </si>
  <si>
    <t>с Афанасьево</t>
  </si>
  <si>
    <t>22507000661</t>
  </si>
  <si>
    <t>д Большое Бедрино</t>
  </si>
  <si>
    <t>22507000666</t>
  </si>
  <si>
    <t>д Выползово</t>
  </si>
  <si>
    <t>22507000671</t>
  </si>
  <si>
    <t>22507000676</t>
  </si>
  <si>
    <t>д Еловицы</t>
  </si>
  <si>
    <t>22507000681</t>
  </si>
  <si>
    <t>п Зеленый Дол</t>
  </si>
  <si>
    <t>22507000686</t>
  </si>
  <si>
    <t>д Каленки</t>
  </si>
  <si>
    <t>22507000691</t>
  </si>
  <si>
    <t>д Киргино</t>
  </si>
  <si>
    <t>22507000696</t>
  </si>
  <si>
    <t>д Крашово</t>
  </si>
  <si>
    <t>22507000701</t>
  </si>
  <si>
    <t>д Кузнецово</t>
  </si>
  <si>
    <t>22507000706</t>
  </si>
  <si>
    <t>д Куликово</t>
  </si>
  <si>
    <t>22507000711</t>
  </si>
  <si>
    <t>д Лазарево</t>
  </si>
  <si>
    <t>22507000716</t>
  </si>
  <si>
    <t>с Лакша</t>
  </si>
  <si>
    <t>22507000721</t>
  </si>
  <si>
    <t>с Лукино</t>
  </si>
  <si>
    <t>22507000726</t>
  </si>
  <si>
    <t>д Малое Бедрино</t>
  </si>
  <si>
    <t>22507000731</t>
  </si>
  <si>
    <t>с Нагавицино</t>
  </si>
  <si>
    <t>22507000736</t>
  </si>
  <si>
    <t>д Пальцино</t>
  </si>
  <si>
    <t>22507000741</t>
  </si>
  <si>
    <t>д Пантелеево</t>
  </si>
  <si>
    <t>22507000746</t>
  </si>
  <si>
    <t>д Савелово</t>
  </si>
  <si>
    <t>22507000751</t>
  </si>
  <si>
    <t>д Садки</t>
  </si>
  <si>
    <t>22507000756</t>
  </si>
  <si>
    <t>д Солонское</t>
  </si>
  <si>
    <t>22507000761</t>
  </si>
  <si>
    <t>с Троица</t>
  </si>
  <si>
    <t>22507000766</t>
  </si>
  <si>
    <t>п Центральный</t>
  </si>
  <si>
    <t>22507000771</t>
  </si>
  <si>
    <t>д Чижково</t>
  </si>
  <si>
    <t>22507000776</t>
  </si>
  <si>
    <t>с Шапкино</t>
  </si>
  <si>
    <t>22509000101</t>
  </si>
  <si>
    <t>с Большое Болдино</t>
  </si>
  <si>
    <t>22509000106</t>
  </si>
  <si>
    <t>с Аносово</t>
  </si>
  <si>
    <t>22509000111</t>
  </si>
  <si>
    <t>с Большое Казариново</t>
  </si>
  <si>
    <t>22509000116</t>
  </si>
  <si>
    <t>д Дмитриевка</t>
  </si>
  <si>
    <t>22509000121</t>
  </si>
  <si>
    <t>с Знаменка</t>
  </si>
  <si>
    <t>22509000126</t>
  </si>
  <si>
    <t>с Малое Казариново</t>
  </si>
  <si>
    <t>22509000131</t>
  </si>
  <si>
    <t>п Успенский</t>
  </si>
  <si>
    <t>22509000136</t>
  </si>
  <si>
    <t>с Алексеевка</t>
  </si>
  <si>
    <t>22509000141</t>
  </si>
  <si>
    <t>д Веренка</t>
  </si>
  <si>
    <t>22509000146</t>
  </si>
  <si>
    <t>д Головачевка</t>
  </si>
  <si>
    <t>22509000151</t>
  </si>
  <si>
    <t>с Девичьи Горы</t>
  </si>
  <si>
    <t>22509000156</t>
  </si>
  <si>
    <t>с Илларионово</t>
  </si>
  <si>
    <t>22509000161</t>
  </si>
  <si>
    <t>с Молчаново</t>
  </si>
  <si>
    <t>22509000166</t>
  </si>
  <si>
    <t>с Пересекино</t>
  </si>
  <si>
    <t>22509000171</t>
  </si>
  <si>
    <t>с Старое Ахматово</t>
  </si>
  <si>
    <t>22509000176</t>
  </si>
  <si>
    <t>д Стяжкино</t>
  </si>
  <si>
    <t>22509000181</t>
  </si>
  <si>
    <t>с Сумароково</t>
  </si>
  <si>
    <t>22509000186</t>
  </si>
  <si>
    <t>д Чертас</t>
  </si>
  <si>
    <t>22509000191</t>
  </si>
  <si>
    <t>п Большевик</t>
  </si>
  <si>
    <t>22509000196</t>
  </si>
  <si>
    <t>с Большие Поляны</t>
  </si>
  <si>
    <t>22509000201</t>
  </si>
  <si>
    <t>п Вилы</t>
  </si>
  <si>
    <t>22509000206</t>
  </si>
  <si>
    <t>д Дубровка</t>
  </si>
  <si>
    <t>22509000211</t>
  </si>
  <si>
    <t>с Казаковка</t>
  </si>
  <si>
    <t>22509000216</t>
  </si>
  <si>
    <t>с Кондрыкино</t>
  </si>
  <si>
    <t>22509000221</t>
  </si>
  <si>
    <t>п Летяев</t>
  </si>
  <si>
    <t>22509000226</t>
  </si>
  <si>
    <t>22509000231</t>
  </si>
  <si>
    <t>п Никаевка</t>
  </si>
  <si>
    <t>22509000236</t>
  </si>
  <si>
    <t>с Новая Слобода</t>
  </si>
  <si>
    <t>22509000241</t>
  </si>
  <si>
    <t>п Новороссийский 1</t>
  </si>
  <si>
    <t>22509000246</t>
  </si>
  <si>
    <t>п Новороссийский 2</t>
  </si>
  <si>
    <t>22509000251</t>
  </si>
  <si>
    <t>д Пралевка</t>
  </si>
  <si>
    <t>22509000256</t>
  </si>
  <si>
    <t>п Рябиновка</t>
  </si>
  <si>
    <t>22509000261</t>
  </si>
  <si>
    <t>с Яз</t>
  </si>
  <si>
    <t>22509000266</t>
  </si>
  <si>
    <t>д Александровка</t>
  </si>
  <si>
    <t>22509000271</t>
  </si>
  <si>
    <t>д Логиновка</t>
  </si>
  <si>
    <t>22509000276</t>
  </si>
  <si>
    <t>с Малое Болдино</t>
  </si>
  <si>
    <t>22509000281</t>
  </si>
  <si>
    <t>с Пермеево</t>
  </si>
  <si>
    <t>22509000286</t>
  </si>
  <si>
    <t>п Прогресс</t>
  </si>
  <si>
    <t>22509000291</t>
  </si>
  <si>
    <t>д Садовая</t>
  </si>
  <si>
    <t>22509000296</t>
  </si>
  <si>
    <t>с Сергеевка</t>
  </si>
  <si>
    <t>22509000301</t>
  </si>
  <si>
    <t>с Чиреси</t>
  </si>
  <si>
    <t>22509000306</t>
  </si>
  <si>
    <t>п Ивановка</t>
  </si>
  <si>
    <t>22509000311</t>
  </si>
  <si>
    <t>с Львовка</t>
  </si>
  <si>
    <t>22509000316</t>
  </si>
  <si>
    <t>с Михалко-Майдан</t>
  </si>
  <si>
    <t>22509000321</t>
  </si>
  <si>
    <t>п Новопушкино</t>
  </si>
  <si>
    <t>22509000326</t>
  </si>
  <si>
    <t>п Павловка</t>
  </si>
  <si>
    <t>22509000331</t>
  </si>
  <si>
    <t>с Пикшень</t>
  </si>
  <si>
    <t>22509000336</t>
  </si>
  <si>
    <t>с Адашево</t>
  </si>
  <si>
    <t>22509000341</t>
  </si>
  <si>
    <t>с Апраксино</t>
  </si>
  <si>
    <t>22509000346</t>
  </si>
  <si>
    <t>с Жданово</t>
  </si>
  <si>
    <t>22509000351</t>
  </si>
  <si>
    <t>с Кистенево</t>
  </si>
  <si>
    <t>22509000356</t>
  </si>
  <si>
    <t>д Кудеяровка</t>
  </si>
  <si>
    <t>22509000361</t>
  </si>
  <si>
    <t>д Ниловка</t>
  </si>
  <si>
    <t>22509000366</t>
  </si>
  <si>
    <t>д Свирино</t>
  </si>
  <si>
    <t>22509000371</t>
  </si>
  <si>
    <t>д Усад</t>
  </si>
  <si>
    <t>22509000376</t>
  </si>
  <si>
    <t>с Черновское</t>
  </si>
  <si>
    <t>22510000051</t>
  </si>
  <si>
    <t>рп Большое Мурашкино</t>
  </si>
  <si>
    <t>22510000106</t>
  </si>
  <si>
    <t>с Андрейково</t>
  </si>
  <si>
    <t>22510000111</t>
  </si>
  <si>
    <t>д Большие Курашки</t>
  </si>
  <si>
    <t>22510000116</t>
  </si>
  <si>
    <t>д Бурныковка</t>
  </si>
  <si>
    <t>22510000121</t>
  </si>
  <si>
    <t>с Вершинино</t>
  </si>
  <si>
    <t>22510000126</t>
  </si>
  <si>
    <t>д Городищи</t>
  </si>
  <si>
    <t>22510000131</t>
  </si>
  <si>
    <t>с Григорово</t>
  </si>
  <si>
    <t>22510000136</t>
  </si>
  <si>
    <t>д Гужово</t>
  </si>
  <si>
    <t>22510000141</t>
  </si>
  <si>
    <t>22510000146</t>
  </si>
  <si>
    <t>с Карабатово</t>
  </si>
  <si>
    <t>22510000151</t>
  </si>
  <si>
    <t>с Картмазово</t>
  </si>
  <si>
    <t>22510000156</t>
  </si>
  <si>
    <t>с Кишкино</t>
  </si>
  <si>
    <t>22510000161</t>
  </si>
  <si>
    <t>22510000166</t>
  </si>
  <si>
    <t>д Колотуха</t>
  </si>
  <si>
    <t>22510000171</t>
  </si>
  <si>
    <t>д Красненькая</t>
  </si>
  <si>
    <t>22510000176</t>
  </si>
  <si>
    <t>д Красново</t>
  </si>
  <si>
    <t>22510000181</t>
  </si>
  <si>
    <t>п Красный</t>
  </si>
  <si>
    <t>22510000186</t>
  </si>
  <si>
    <t>22510000191</t>
  </si>
  <si>
    <t>с Курлаково</t>
  </si>
  <si>
    <t>22510000196</t>
  </si>
  <si>
    <t>с Лубянцы</t>
  </si>
  <si>
    <t>22510000201</t>
  </si>
  <si>
    <t>д Лунево</t>
  </si>
  <si>
    <t>22510000206</t>
  </si>
  <si>
    <t>с Малое Мурашкино</t>
  </si>
  <si>
    <t>22510000211</t>
  </si>
  <si>
    <t>д Малые Бакалды</t>
  </si>
  <si>
    <t>22510000216</t>
  </si>
  <si>
    <t>д Медведково</t>
  </si>
  <si>
    <t>22510000221</t>
  </si>
  <si>
    <t>д Медвежий Лог</t>
  </si>
  <si>
    <t>22510000226</t>
  </si>
  <si>
    <t>с Медвежья Поляна</t>
  </si>
  <si>
    <t>22510000231</t>
  </si>
  <si>
    <t>д Меленки</t>
  </si>
  <si>
    <t>22510000236</t>
  </si>
  <si>
    <t>д Мочалка</t>
  </si>
  <si>
    <t>22510000241</t>
  </si>
  <si>
    <t>с Нелюбово</t>
  </si>
  <si>
    <t>22510000246</t>
  </si>
  <si>
    <t>д Нефедьево</t>
  </si>
  <si>
    <t>22510000251</t>
  </si>
  <si>
    <t>д Никиткино</t>
  </si>
  <si>
    <t>22510000256</t>
  </si>
  <si>
    <t>д Николаевка</t>
  </si>
  <si>
    <t>22510000261</t>
  </si>
  <si>
    <t>д Ногавицино</t>
  </si>
  <si>
    <t>22510000266</t>
  </si>
  <si>
    <t>д Оболкино</t>
  </si>
  <si>
    <t>22510000271</t>
  </si>
  <si>
    <t>д Окинино</t>
  </si>
  <si>
    <t>22510000276</t>
  </si>
  <si>
    <t>с Папулово</t>
  </si>
  <si>
    <t>22510000281</t>
  </si>
  <si>
    <t>д Пужаевка</t>
  </si>
  <si>
    <t>22510000286</t>
  </si>
  <si>
    <t>д Рамешки</t>
  </si>
  <si>
    <t>22510000291</t>
  </si>
  <si>
    <t>с Рождествено</t>
  </si>
  <si>
    <t>22510000296</t>
  </si>
  <si>
    <t>д Синцово</t>
  </si>
  <si>
    <t>22510000301</t>
  </si>
  <si>
    <t>п Советский</t>
  </si>
  <si>
    <t>22510000306</t>
  </si>
  <si>
    <t>д Сосновка</t>
  </si>
  <si>
    <t>22510000311</t>
  </si>
  <si>
    <t>д Спирино</t>
  </si>
  <si>
    <t>22510000316</t>
  </si>
  <si>
    <t>22510000321</t>
  </si>
  <si>
    <t>д Тыново</t>
  </si>
  <si>
    <t>22510000326</t>
  </si>
  <si>
    <t>с Холязино</t>
  </si>
  <si>
    <t>22510000331</t>
  </si>
  <si>
    <t>д Чайпоселок</t>
  </si>
  <si>
    <t>22510000336</t>
  </si>
  <si>
    <t>д Чернуха</t>
  </si>
  <si>
    <t>22510000341</t>
  </si>
  <si>
    <t>с Шахманово</t>
  </si>
  <si>
    <t>22511000001</t>
  </si>
  <si>
    <t>г Бор</t>
  </si>
  <si>
    <t>22511000106</t>
  </si>
  <si>
    <t>д Белкино / Входит в состав административно-территориального образования Кантауровский сельсовет</t>
  </si>
  <si>
    <t>22511000108</t>
  </si>
  <si>
    <t>д Березовка / Входит в состав административно-территориального образования Кантауровский сельсовет</t>
  </si>
  <si>
    <t>22511000110</t>
  </si>
  <si>
    <t>д Богдашево</t>
  </si>
  <si>
    <t>22511000112</t>
  </si>
  <si>
    <t>д Большое Содомово</t>
  </si>
  <si>
    <t>22511000114</t>
  </si>
  <si>
    <t>д Васильково</t>
  </si>
  <si>
    <t>22511000116</t>
  </si>
  <si>
    <t>д Дерябино</t>
  </si>
  <si>
    <t>22511000118</t>
  </si>
  <si>
    <t>д Долгово / Входит в состав административно-территориального образования Кантауровский сельсовет</t>
  </si>
  <si>
    <t>22511000120</t>
  </si>
  <si>
    <t>д Дроздово</t>
  </si>
  <si>
    <t>22511000122</t>
  </si>
  <si>
    <t>д Елькино</t>
  </si>
  <si>
    <t>22511000124</t>
  </si>
  <si>
    <t>д Запрудное / Входит в состав административно-территориального образования Кантауровский сельсовет</t>
  </si>
  <si>
    <t>22511000126</t>
  </si>
  <si>
    <t>д Зуево</t>
  </si>
  <si>
    <t>22511000128</t>
  </si>
  <si>
    <t>22511000130</t>
  </si>
  <si>
    <t>с Кантаурово</t>
  </si>
  <si>
    <t>22511000132</t>
  </si>
  <si>
    <t>д Королево</t>
  </si>
  <si>
    <t>22511000134</t>
  </si>
  <si>
    <t>д Косарево</t>
  </si>
  <si>
    <t>22511000136</t>
  </si>
  <si>
    <t>д Крутец / Входит в состав административно-территориального образования Кантауровский сельсовет</t>
  </si>
  <si>
    <t>22511000138</t>
  </si>
  <si>
    <t>д Лебяжье</t>
  </si>
  <si>
    <t>22511000140</t>
  </si>
  <si>
    <t>д Линдо-Пустынь</t>
  </si>
  <si>
    <t>22511000142</t>
  </si>
  <si>
    <t>д Линдо-Усад</t>
  </si>
  <si>
    <t>22511000144</t>
  </si>
  <si>
    <t>д Малое Ситниково</t>
  </si>
  <si>
    <t>22511000146</t>
  </si>
  <si>
    <t>д Малое Содомово</t>
  </si>
  <si>
    <t>22511000148</t>
  </si>
  <si>
    <t>д Мешково</t>
  </si>
  <si>
    <t>22511000150</t>
  </si>
  <si>
    <t>д Минино</t>
  </si>
  <si>
    <t>22511000152</t>
  </si>
  <si>
    <t>д Нагаево</t>
  </si>
  <si>
    <t>22511000154</t>
  </si>
  <si>
    <t>д Наумово</t>
  </si>
  <si>
    <t>22511000156</t>
  </si>
  <si>
    <t>д Никольское / Входит в состав административно-территориального образования Кантауровский сельсовет</t>
  </si>
  <si>
    <t>22511000158</t>
  </si>
  <si>
    <t>д Оголихино</t>
  </si>
  <si>
    <t>22511000160</t>
  </si>
  <si>
    <t>д Охлобыстино</t>
  </si>
  <si>
    <t>22511000162</t>
  </si>
  <si>
    <t>д Першино</t>
  </si>
  <si>
    <t>22511000164</t>
  </si>
  <si>
    <t>д Петухово</t>
  </si>
  <si>
    <t>22511000166</t>
  </si>
  <si>
    <t>д Подкопайки</t>
  </si>
  <si>
    <t>22511000168</t>
  </si>
  <si>
    <t>д Подрезово</t>
  </si>
  <si>
    <t>22511000170</t>
  </si>
  <si>
    <t>д Попово / Входит в состав административно-территориального образования Кантауровский сельсовет</t>
  </si>
  <si>
    <t>22511000172</t>
  </si>
  <si>
    <t>д Приклонное</t>
  </si>
  <si>
    <t>22511000174</t>
  </si>
  <si>
    <t>д Рекшино</t>
  </si>
  <si>
    <t>22511000176</t>
  </si>
  <si>
    <t>д Санда</t>
  </si>
  <si>
    <t>22511000178</t>
  </si>
  <si>
    <t>д Ситниково</t>
  </si>
  <si>
    <t>22511000180</t>
  </si>
  <si>
    <t>д Соколово</t>
  </si>
  <si>
    <t>22511000182</t>
  </si>
  <si>
    <t>д Соловково</t>
  </si>
  <si>
    <t>22511000184</t>
  </si>
  <si>
    <t>д Соловьево</t>
  </si>
  <si>
    <t>22511000186</t>
  </si>
  <si>
    <t>д Сырохватово</t>
  </si>
  <si>
    <t>22511000188</t>
  </si>
  <si>
    <t>д Тайное</t>
  </si>
  <si>
    <t>22511000190</t>
  </si>
  <si>
    <t>д Тюрино</t>
  </si>
  <si>
    <t>22511000192</t>
  </si>
  <si>
    <t>д Узлово</t>
  </si>
  <si>
    <t>22511000194</t>
  </si>
  <si>
    <t>д Ульяново</t>
  </si>
  <si>
    <t>22511000196</t>
  </si>
  <si>
    <t>д Уткино / Входит в состав административно-территориального образования Кантауровский сельсовет</t>
  </si>
  <si>
    <t>22511000198</t>
  </si>
  <si>
    <t>д Филипповское</t>
  </si>
  <si>
    <t>22511000200</t>
  </si>
  <si>
    <t>д Шлыково</t>
  </si>
  <si>
    <t>22511000202</t>
  </si>
  <si>
    <t>п Шпалозавода</t>
  </si>
  <si>
    <t>22511000204</t>
  </si>
  <si>
    <t>д Шубино</t>
  </si>
  <si>
    <t>22511000206</t>
  </si>
  <si>
    <t>д Яблонное</t>
  </si>
  <si>
    <t>22511000208</t>
  </si>
  <si>
    <t>д Апраксино</t>
  </si>
  <si>
    <t>22511000210</t>
  </si>
  <si>
    <t>д Белоусово</t>
  </si>
  <si>
    <t>22511000212</t>
  </si>
  <si>
    <t>д Березовка / Входит в состав административно-территориального образования Краснослободский сельсовет</t>
  </si>
  <si>
    <t>22511000214</t>
  </si>
  <si>
    <t>д Большое Уткино</t>
  </si>
  <si>
    <t>22511000216</t>
  </si>
  <si>
    <t>д Варначево</t>
  </si>
  <si>
    <t>22511000218</t>
  </si>
  <si>
    <t>д Воронино</t>
  </si>
  <si>
    <t>22511000220</t>
  </si>
  <si>
    <t>22511000222</t>
  </si>
  <si>
    <t>д Высоково / Входит в состав административно-территориального образования Краснослободский сельсовет</t>
  </si>
  <si>
    <t>22511000224</t>
  </si>
  <si>
    <t>д Горелово</t>
  </si>
  <si>
    <t>22511000226</t>
  </si>
  <si>
    <t>с Городищи</t>
  </si>
  <si>
    <t>22511000228</t>
  </si>
  <si>
    <t>д Долгово / Входит в состав административно-территориального образования Краснослободский сельсовет</t>
  </si>
  <si>
    <t>22511000230</t>
  </si>
  <si>
    <t>д Дубенки / Входит в состав административно-территориального образования Краснослободский сельсовет</t>
  </si>
  <si>
    <t>22511000232</t>
  </si>
  <si>
    <t>д Ежово / Входит в состав административно-территориального образования Краснослободский сельсовет</t>
  </si>
  <si>
    <t>22511000234</t>
  </si>
  <si>
    <t>д Зубово</t>
  </si>
  <si>
    <t>22511000236</t>
  </si>
  <si>
    <t>д Ивановское / Входит в состав административно-территориального образования Краснослободский сельсовет</t>
  </si>
  <si>
    <t>22511000238</t>
  </si>
  <si>
    <t>д Ивонькино</t>
  </si>
  <si>
    <t>22511000240</t>
  </si>
  <si>
    <t>д Ильинское</t>
  </si>
  <si>
    <t>22511000242</t>
  </si>
  <si>
    <t>п Керженец</t>
  </si>
  <si>
    <t>22511000244</t>
  </si>
  <si>
    <t>д Княжево</t>
  </si>
  <si>
    <t>22511000246</t>
  </si>
  <si>
    <t>д Кольцово</t>
  </si>
  <si>
    <t>22511000248</t>
  </si>
  <si>
    <t>д Коринка</t>
  </si>
  <si>
    <t>22511000250</t>
  </si>
  <si>
    <t>д Красная Слобода</t>
  </si>
  <si>
    <t>22511000252</t>
  </si>
  <si>
    <t>д Круглово</t>
  </si>
  <si>
    <t>22511000254</t>
  </si>
  <si>
    <t>д Курочкино</t>
  </si>
  <si>
    <t>22511000256</t>
  </si>
  <si>
    <t>д Лихачево</t>
  </si>
  <si>
    <t>22511000258</t>
  </si>
  <si>
    <t>д Макарово</t>
  </si>
  <si>
    <t>22511000260</t>
  </si>
  <si>
    <t>д Малое Уткино</t>
  </si>
  <si>
    <t>22511000262</t>
  </si>
  <si>
    <t>д Мякотинское</t>
  </si>
  <si>
    <t>22511000264</t>
  </si>
  <si>
    <t>д Озерки</t>
  </si>
  <si>
    <t>22511000266</t>
  </si>
  <si>
    <t>д Оманово</t>
  </si>
  <si>
    <t>22511000268</t>
  </si>
  <si>
    <t>д Опалиха</t>
  </si>
  <si>
    <t>22511000270</t>
  </si>
  <si>
    <t>д Останкино</t>
  </si>
  <si>
    <t>22511000272</t>
  </si>
  <si>
    <t>д Пикино</t>
  </si>
  <si>
    <t>22511000274</t>
  </si>
  <si>
    <t>д Пикинские Гривы</t>
  </si>
  <si>
    <t>22511000276</t>
  </si>
  <si>
    <t>п Пионерский</t>
  </si>
  <si>
    <t>22511000278</t>
  </si>
  <si>
    <t>д Побегайки</t>
  </si>
  <si>
    <t>22511000280</t>
  </si>
  <si>
    <t>п Полевой</t>
  </si>
  <si>
    <t>22511000282</t>
  </si>
  <si>
    <t>д Потемино</t>
  </si>
  <si>
    <t>22511000284</t>
  </si>
  <si>
    <t>п Приречный</t>
  </si>
  <si>
    <t>22511000286</t>
  </si>
  <si>
    <t>с Развилье</t>
  </si>
  <si>
    <t>22511000288</t>
  </si>
  <si>
    <t>д Разгуляйки</t>
  </si>
  <si>
    <t>22511000290</t>
  </si>
  <si>
    <t>д Рябинки</t>
  </si>
  <si>
    <t>22511000292</t>
  </si>
  <si>
    <t>д Савино</t>
  </si>
  <si>
    <t>22511000294</t>
  </si>
  <si>
    <t>д Сверчково</t>
  </si>
  <si>
    <t>22511000296</t>
  </si>
  <si>
    <t>д Свободное</t>
  </si>
  <si>
    <t>22511000298</t>
  </si>
  <si>
    <t>д Селищи</t>
  </si>
  <si>
    <t>22511000300</t>
  </si>
  <si>
    <t>д Сунгурово</t>
  </si>
  <si>
    <t>22511000302</t>
  </si>
  <si>
    <t>д Тарасово</t>
  </si>
  <si>
    <t>22511000304</t>
  </si>
  <si>
    <t>д Трубниково</t>
  </si>
  <si>
    <t>22511000306</t>
  </si>
  <si>
    <t>д Чистяки</t>
  </si>
  <si>
    <t>22511000308</t>
  </si>
  <si>
    <t>д Шерстнево</t>
  </si>
  <si>
    <t>22511000310</t>
  </si>
  <si>
    <t>д Шехонка</t>
  </si>
  <si>
    <t>22511000312</t>
  </si>
  <si>
    <t>д Юрасово</t>
  </si>
  <si>
    <t>22511000314</t>
  </si>
  <si>
    <t>22511000316</t>
  </si>
  <si>
    <t>д Архипово</t>
  </si>
  <si>
    <t>22511000318</t>
  </si>
  <si>
    <t>д Афанасовка</t>
  </si>
  <si>
    <t>22511000320</t>
  </si>
  <si>
    <t>д Афанасово</t>
  </si>
  <si>
    <t>22511000322</t>
  </si>
  <si>
    <t>д Березовка / Входит в состав административно-территориального образования Линдовский сельсовет</t>
  </si>
  <si>
    <t>22511000324</t>
  </si>
  <si>
    <t>д Большая Захватиха</t>
  </si>
  <si>
    <t>22511000326</t>
  </si>
  <si>
    <t>д Большие Литвинки</t>
  </si>
  <si>
    <t>22511000328</t>
  </si>
  <si>
    <t>д Большое Покровское</t>
  </si>
  <si>
    <t>22511000330</t>
  </si>
  <si>
    <t>д Борисово</t>
  </si>
  <si>
    <t>22511000332</t>
  </si>
  <si>
    <t>д Боровица</t>
  </si>
  <si>
    <t>22511000334</t>
  </si>
  <si>
    <t>д Ботусино</t>
  </si>
  <si>
    <t>22511000336</t>
  </si>
  <si>
    <t>д Бубново</t>
  </si>
  <si>
    <t>22511000338</t>
  </si>
  <si>
    <t>д Бузуйки</t>
  </si>
  <si>
    <t>22511000340</t>
  </si>
  <si>
    <t>д Быково</t>
  </si>
  <si>
    <t>22511000342</t>
  </si>
  <si>
    <t>д Быстрое</t>
  </si>
  <si>
    <t>22511000344</t>
  </si>
  <si>
    <t>д Валки</t>
  </si>
  <si>
    <t>22511000346</t>
  </si>
  <si>
    <t>д Верхнее</t>
  </si>
  <si>
    <t>22511000348</t>
  </si>
  <si>
    <t>д Волчиха</t>
  </si>
  <si>
    <t>22511000350</t>
  </si>
  <si>
    <t>д Вороново</t>
  </si>
  <si>
    <t>22511000352</t>
  </si>
  <si>
    <t>д Высоково / Входит в состав административно-территориального образования Линдовский сельсовет</t>
  </si>
  <si>
    <t>22511000354</t>
  </si>
  <si>
    <t>д Вязовое</t>
  </si>
  <si>
    <t>22511000356</t>
  </si>
  <si>
    <t>д Вяловское</t>
  </si>
  <si>
    <t>22511000358</t>
  </si>
  <si>
    <t>д Ганино</t>
  </si>
  <si>
    <t>22511000360</t>
  </si>
  <si>
    <t>д Глазовка</t>
  </si>
  <si>
    <t>22511000362</t>
  </si>
  <si>
    <t>д Гусево</t>
  </si>
  <si>
    <t>22511000364</t>
  </si>
  <si>
    <t>д Доенки</t>
  </si>
  <si>
    <t>22511000366</t>
  </si>
  <si>
    <t>д Дресвино</t>
  </si>
  <si>
    <t>22511000368</t>
  </si>
  <si>
    <t>с Дрюково</t>
  </si>
  <si>
    <t>22511000370</t>
  </si>
  <si>
    <t>д Дубенки / Входит в состав административно-территориального образования Линдовский сельсовет</t>
  </si>
  <si>
    <t>22511000372</t>
  </si>
  <si>
    <t>д Журавли</t>
  </si>
  <si>
    <t>22511000374</t>
  </si>
  <si>
    <t>д Завражное / Входит в состав административно-территориального образования Линдовский сельсовет</t>
  </si>
  <si>
    <t>22511000376</t>
  </si>
  <si>
    <t>д Залесная</t>
  </si>
  <si>
    <t>22511000378</t>
  </si>
  <si>
    <t>д Запрудное / Входит в состав административно-территориального образования Линдовский сельсовет</t>
  </si>
  <si>
    <t>22511000380</t>
  </si>
  <si>
    <t>п Заречный</t>
  </si>
  <si>
    <t>22511000382</t>
  </si>
  <si>
    <t>д Захарово</t>
  </si>
  <si>
    <t>22511000384</t>
  </si>
  <si>
    <t>д Зименки / Входит в состав административно-территориального образования Линдовский сельсовет</t>
  </si>
  <si>
    <t>22511000386</t>
  </si>
  <si>
    <t>д Зинькино</t>
  </si>
  <si>
    <t>22511000388</t>
  </si>
  <si>
    <t>д Зоренки</t>
  </si>
  <si>
    <t>22511000390</t>
  </si>
  <si>
    <t>д Зрилки</t>
  </si>
  <si>
    <t>22511000392</t>
  </si>
  <si>
    <t>д Ивановское / Входит в состав административно-территориального образования Линдовский сельсовет</t>
  </si>
  <si>
    <t>22511000394</t>
  </si>
  <si>
    <t>д Клеево</t>
  </si>
  <si>
    <t>22511000396</t>
  </si>
  <si>
    <t>д Клинцово</t>
  </si>
  <si>
    <t>22511000398</t>
  </si>
  <si>
    <t>д Коврово</t>
  </si>
  <si>
    <t>22511000400</t>
  </si>
  <si>
    <t>д Корелка</t>
  </si>
  <si>
    <t>22511000402</t>
  </si>
  <si>
    <t>д Коровино</t>
  </si>
  <si>
    <t>22511000404</t>
  </si>
  <si>
    <t>д Красногорка</t>
  </si>
  <si>
    <t>22511000406</t>
  </si>
  <si>
    <t>д Красноярье</t>
  </si>
  <si>
    <t>22511000408</t>
  </si>
  <si>
    <t>д Кресты</t>
  </si>
  <si>
    <t>22511000410</t>
  </si>
  <si>
    <t>д Кривцово</t>
  </si>
  <si>
    <t>22511000412</t>
  </si>
  <si>
    <t>д Круглое</t>
  </si>
  <si>
    <t>22511000414</t>
  </si>
  <si>
    <t>д Крутец / Входит в состав административно-территориального образования Линдовский сельсовет</t>
  </si>
  <si>
    <t>22511000416</t>
  </si>
  <si>
    <t>д Кузнечиха</t>
  </si>
  <si>
    <t>22511000418</t>
  </si>
  <si>
    <t>д Кунавино</t>
  </si>
  <si>
    <t>22511000420</t>
  </si>
  <si>
    <t>с Линда</t>
  </si>
  <si>
    <t>22511000422</t>
  </si>
  <si>
    <t>д Лискино</t>
  </si>
  <si>
    <t>22511000424</t>
  </si>
  <si>
    <t>д Лунино</t>
  </si>
  <si>
    <t>22511000426</t>
  </si>
  <si>
    <t>д Малая Захватиха</t>
  </si>
  <si>
    <t>22511000428</t>
  </si>
  <si>
    <t>д Малое Покровское</t>
  </si>
  <si>
    <t>22511000430</t>
  </si>
  <si>
    <t>д Малые Литвинки</t>
  </si>
  <si>
    <t>22511000432</t>
  </si>
  <si>
    <t>д Мамакино</t>
  </si>
  <si>
    <t>22511000434</t>
  </si>
  <si>
    <t>д Матюшки</t>
  </si>
  <si>
    <t>22511000436</t>
  </si>
  <si>
    <t>д Милютино</t>
  </si>
  <si>
    <t>22511000438</t>
  </si>
  <si>
    <t>д Митюшино</t>
  </si>
  <si>
    <t>22511000440</t>
  </si>
  <si>
    <t>д Молостово</t>
  </si>
  <si>
    <t>22511000442</t>
  </si>
  <si>
    <t>д Мордвинки</t>
  </si>
  <si>
    <t>22511000444</t>
  </si>
  <si>
    <t>д Морозово</t>
  </si>
  <si>
    <t>22511000446</t>
  </si>
  <si>
    <t>д Некрасово</t>
  </si>
  <si>
    <t>22511000448</t>
  </si>
  <si>
    <t>д Николино-Кулига</t>
  </si>
  <si>
    <t>22511000450</t>
  </si>
  <si>
    <t>д Никольское / Входит в состав административно-территориального образования Линдовский сельсовет</t>
  </si>
  <si>
    <t>22511000452</t>
  </si>
  <si>
    <t>д Ножово</t>
  </si>
  <si>
    <t>22511000454</t>
  </si>
  <si>
    <t>д Обмелюхино</t>
  </si>
  <si>
    <t>22511000456</t>
  </si>
  <si>
    <t>д Одинцы</t>
  </si>
  <si>
    <t>22511000458</t>
  </si>
  <si>
    <t>д Орешки</t>
  </si>
  <si>
    <t>22511000460</t>
  </si>
  <si>
    <t>д Осинки</t>
  </si>
  <si>
    <t>22511000462</t>
  </si>
  <si>
    <t>д Остреево</t>
  </si>
  <si>
    <t>22511000464</t>
  </si>
  <si>
    <t>22511000466</t>
  </si>
  <si>
    <t>д Пирогово</t>
  </si>
  <si>
    <t>22511000468</t>
  </si>
  <si>
    <t>д Плахино</t>
  </si>
  <si>
    <t>22511000470</t>
  </si>
  <si>
    <t>д Подлужки</t>
  </si>
  <si>
    <t>22511000472</t>
  </si>
  <si>
    <t>д Попово / Входит в состав административно-территориального образования Линдовский сельсовет</t>
  </si>
  <si>
    <t>22511000474</t>
  </si>
  <si>
    <t>д Разливайки</t>
  </si>
  <si>
    <t>22511000476</t>
  </si>
  <si>
    <t>д Родимиха</t>
  </si>
  <si>
    <t>22511000478</t>
  </si>
  <si>
    <t>д Рябчиково</t>
  </si>
  <si>
    <t>22511000480</t>
  </si>
  <si>
    <t>д Святица</t>
  </si>
  <si>
    <t>22511000482</t>
  </si>
  <si>
    <t>д Скородумки / Входит в состав административно-территориального образования Линдовский сельсовет</t>
  </si>
  <si>
    <t>22511000484</t>
  </si>
  <si>
    <t>д Слободское</t>
  </si>
  <si>
    <t>22511000486</t>
  </si>
  <si>
    <t>д Смышляйки</t>
  </si>
  <si>
    <t>22511000488</t>
  </si>
  <si>
    <t>д Соломатки</t>
  </si>
  <si>
    <t>22511000490</t>
  </si>
  <si>
    <t>с Спасское</t>
  </si>
  <si>
    <t>22511000492</t>
  </si>
  <si>
    <t>п свх "Сормовский Пролетарий"</t>
  </si>
  <si>
    <t>22511000494</t>
  </si>
  <si>
    <t>д Сысаиха</t>
  </si>
  <si>
    <t>22511000496</t>
  </si>
  <si>
    <t>д Тузеево</t>
  </si>
  <si>
    <t>22511000498</t>
  </si>
  <si>
    <t>д Тюлени</t>
  </si>
  <si>
    <t>22511000500</t>
  </si>
  <si>
    <t>д Уткино / Входит в состав административно-территориального образования Линдовский сельсовет</t>
  </si>
  <si>
    <t>22511000502</t>
  </si>
  <si>
    <t>д Филимонцево</t>
  </si>
  <si>
    <t>22511000504</t>
  </si>
  <si>
    <t>д Хвалынки</t>
  </si>
  <si>
    <t>22511000506</t>
  </si>
  <si>
    <t>д Хмелево</t>
  </si>
  <si>
    <t>22511000508</t>
  </si>
  <si>
    <t>д Хрипуново</t>
  </si>
  <si>
    <t>22511000510</t>
  </si>
  <si>
    <t>д Чернолесская Пустынь</t>
  </si>
  <si>
    <t>22511000512</t>
  </si>
  <si>
    <t>22511000514</t>
  </si>
  <si>
    <t>с Чистое Поле</t>
  </si>
  <si>
    <t>22511000516</t>
  </si>
  <si>
    <t>22511000518</t>
  </si>
  <si>
    <t>д Язвицы</t>
  </si>
  <si>
    <t>22511000520</t>
  </si>
  <si>
    <t>п Березовский</t>
  </si>
  <si>
    <t>22511000522</t>
  </si>
  <si>
    <t>д Блохино</t>
  </si>
  <si>
    <t>22511000524</t>
  </si>
  <si>
    <t>п Большеорловское</t>
  </si>
  <si>
    <t>22511000526</t>
  </si>
  <si>
    <t>п Ватомский</t>
  </si>
  <si>
    <t>22511000528</t>
  </si>
  <si>
    <t>п Вяз</t>
  </si>
  <si>
    <t>22511000530</t>
  </si>
  <si>
    <t>д Ежово / Входит в состав административно-территориального образования Останкинский сельсовет</t>
  </si>
  <si>
    <t>22511000532</t>
  </si>
  <si>
    <t>д Заскочиха</t>
  </si>
  <si>
    <t>22511000534</t>
  </si>
  <si>
    <t>д Зименки / Входит в состав административно-территориального образования Останкинский сельсовет</t>
  </si>
  <si>
    <t>22511000536</t>
  </si>
  <si>
    <t>д Комарово</t>
  </si>
  <si>
    <t>22511000538</t>
  </si>
  <si>
    <t>д Межуйки</t>
  </si>
  <si>
    <t>22511000540</t>
  </si>
  <si>
    <t>д Орлово</t>
  </si>
  <si>
    <t>22511000542</t>
  </si>
  <si>
    <t>п Орловский</t>
  </si>
  <si>
    <t>22511000544</t>
  </si>
  <si>
    <t>с Останкино</t>
  </si>
  <si>
    <t>22511000546</t>
  </si>
  <si>
    <t>д Пионерское</t>
  </si>
  <si>
    <t>22511000548</t>
  </si>
  <si>
    <t>п Рустай</t>
  </si>
  <si>
    <t>22511000550</t>
  </si>
  <si>
    <t>д Трутнево</t>
  </si>
  <si>
    <t>22511000552</t>
  </si>
  <si>
    <t>п Чернозерье</t>
  </si>
  <si>
    <t>22511000554</t>
  </si>
  <si>
    <t>п Восход</t>
  </si>
  <si>
    <t>22511000556</t>
  </si>
  <si>
    <t>д Жуковка</t>
  </si>
  <si>
    <t>22511000558</t>
  </si>
  <si>
    <t>п Память Парижской Коммуны</t>
  </si>
  <si>
    <t>22511000560</t>
  </si>
  <si>
    <t>д Блины</t>
  </si>
  <si>
    <t>22511000562</t>
  </si>
  <si>
    <t>д Боярское</t>
  </si>
  <si>
    <t>22511000564</t>
  </si>
  <si>
    <t>д Бурнаково</t>
  </si>
  <si>
    <t>22511000566</t>
  </si>
  <si>
    <t>д Ваганьково</t>
  </si>
  <si>
    <t>22511000568</t>
  </si>
  <si>
    <t>д Ватома</t>
  </si>
  <si>
    <t>22511000570</t>
  </si>
  <si>
    <t>д Вернягово</t>
  </si>
  <si>
    <t>22511000572</t>
  </si>
  <si>
    <t>д Владимирово</t>
  </si>
  <si>
    <t>22511000574</t>
  </si>
  <si>
    <t>д Вязовка</t>
  </si>
  <si>
    <t>22511000576</t>
  </si>
  <si>
    <t>д Глазково</t>
  </si>
  <si>
    <t>22511000578</t>
  </si>
  <si>
    <t>д Дуплево</t>
  </si>
  <si>
    <t>22511000580</t>
  </si>
  <si>
    <t>д Елевая</t>
  </si>
  <si>
    <t>22511000582</t>
  </si>
  <si>
    <t>д Елисино</t>
  </si>
  <si>
    <t>22511000584</t>
  </si>
  <si>
    <t>д Заборье</t>
  </si>
  <si>
    <t>22511000586</t>
  </si>
  <si>
    <t>д Клюкино</t>
  </si>
  <si>
    <t>22511000588</t>
  </si>
  <si>
    <t>д Колобово</t>
  </si>
  <si>
    <t>22511000590</t>
  </si>
  <si>
    <t>д Костино</t>
  </si>
  <si>
    <t>22511000592</t>
  </si>
  <si>
    <t>д Куземино</t>
  </si>
  <si>
    <t>22511000594</t>
  </si>
  <si>
    <t>д Марково</t>
  </si>
  <si>
    <t>22511000596</t>
  </si>
  <si>
    <t>д Матвеевка</t>
  </si>
  <si>
    <t>22511000598</t>
  </si>
  <si>
    <t>д Овечкино</t>
  </si>
  <si>
    <t>22511000600</t>
  </si>
  <si>
    <t>д Орехово</t>
  </si>
  <si>
    <t>22511000602</t>
  </si>
  <si>
    <t>д Петрово</t>
  </si>
  <si>
    <t>22511000604</t>
  </si>
  <si>
    <t>д Пичугино</t>
  </si>
  <si>
    <t>22511000606</t>
  </si>
  <si>
    <t>д Пумра</t>
  </si>
  <si>
    <t>22511000608</t>
  </si>
  <si>
    <t>д Путьково</t>
  </si>
  <si>
    <t>22511000610</t>
  </si>
  <si>
    <t>с Редькино</t>
  </si>
  <si>
    <t>22511000612</t>
  </si>
  <si>
    <t>д Рожново</t>
  </si>
  <si>
    <t>22511000614</t>
  </si>
  <si>
    <t>22511000616</t>
  </si>
  <si>
    <t>22511000618</t>
  </si>
  <si>
    <t>д Скородумки / Входит в состав административно-территориального образования Редькинский сельсовет</t>
  </si>
  <si>
    <t>22511000620</t>
  </si>
  <si>
    <t>22511000622</t>
  </si>
  <si>
    <t>д Сошники</t>
  </si>
  <si>
    <t>22511000624</t>
  </si>
  <si>
    <t>д Торчилово</t>
  </si>
  <si>
    <t>22511000626</t>
  </si>
  <si>
    <t>д Тушнино</t>
  </si>
  <si>
    <t>22511000628</t>
  </si>
  <si>
    <t>д Ульяниха</t>
  </si>
  <si>
    <t>22511000630</t>
  </si>
  <si>
    <t>д Ушенино</t>
  </si>
  <si>
    <t>22511000632</t>
  </si>
  <si>
    <t>д Чернораменье</t>
  </si>
  <si>
    <t>22511000634</t>
  </si>
  <si>
    <t>п Чистое Борское</t>
  </si>
  <si>
    <t>22511000636</t>
  </si>
  <si>
    <t>д Борисовка</t>
  </si>
  <si>
    <t>22511000638</t>
  </si>
  <si>
    <t>д Боталово</t>
  </si>
  <si>
    <t>22511000640</t>
  </si>
  <si>
    <t>д Власово</t>
  </si>
  <si>
    <t>22511000642</t>
  </si>
  <si>
    <t>п Глубинный</t>
  </si>
  <si>
    <t>22511000644</t>
  </si>
  <si>
    <t>д Грязново</t>
  </si>
  <si>
    <t>22511000646</t>
  </si>
  <si>
    <t>п Железнодорожный</t>
  </si>
  <si>
    <t>22511000648</t>
  </si>
  <si>
    <t>д Золотово</t>
  </si>
  <si>
    <t>22511000650</t>
  </si>
  <si>
    <t>д Зыково</t>
  </si>
  <si>
    <t>22511000652</t>
  </si>
  <si>
    <t>д Квасово</t>
  </si>
  <si>
    <t>22511000654</t>
  </si>
  <si>
    <t>п.ст Киселиха</t>
  </si>
  <si>
    <t>22511000656</t>
  </si>
  <si>
    <t>д Лапино</t>
  </si>
  <si>
    <t>22511000658</t>
  </si>
  <si>
    <t>22511000660</t>
  </si>
  <si>
    <t>д Мыс</t>
  </si>
  <si>
    <t>22511000662</t>
  </si>
  <si>
    <t>п Нагорный</t>
  </si>
  <si>
    <t>22511000664</t>
  </si>
  <si>
    <t>п Ситники</t>
  </si>
  <si>
    <t>22511000666</t>
  </si>
  <si>
    <t>п Сосновый Бор</t>
  </si>
  <si>
    <t>22511000668</t>
  </si>
  <si>
    <t>д Софроново</t>
  </si>
  <si>
    <t>22511000670</t>
  </si>
  <si>
    <t>д Страхово</t>
  </si>
  <si>
    <t>22511000672</t>
  </si>
  <si>
    <t>д Тайново</t>
  </si>
  <si>
    <t>22511000674</t>
  </si>
  <si>
    <t>д Телятьево</t>
  </si>
  <si>
    <t>22511000676</t>
  </si>
  <si>
    <t>д Темряшино</t>
  </si>
  <si>
    <t>22511000678</t>
  </si>
  <si>
    <t>д Хрущево</t>
  </si>
  <si>
    <t>22511000680</t>
  </si>
  <si>
    <t>д Белкино / Входит в состав административно-территориального образования Ямновский сельсовет</t>
  </si>
  <si>
    <t>22511000682</t>
  </si>
  <si>
    <t>д Вязилка</t>
  </si>
  <si>
    <t>22511000684</t>
  </si>
  <si>
    <t>д Городное</t>
  </si>
  <si>
    <t>22511000686</t>
  </si>
  <si>
    <t>д Долгово / Входит в состав административно-территориального образования Ямновский сельсовет</t>
  </si>
  <si>
    <t>22511000688</t>
  </si>
  <si>
    <t>д Завражное / Входит в состав административно-территориального образования Ямновский сельсовет</t>
  </si>
  <si>
    <t>22511000690</t>
  </si>
  <si>
    <t>22511000692</t>
  </si>
  <si>
    <t>д Нечаево</t>
  </si>
  <si>
    <t>22511000694</t>
  </si>
  <si>
    <t>22511000696</t>
  </si>
  <si>
    <t>22511000698</t>
  </si>
  <si>
    <t>д Плотинка</t>
  </si>
  <si>
    <t>22511000700</t>
  </si>
  <si>
    <t>с Селищи</t>
  </si>
  <si>
    <t>22511000702</t>
  </si>
  <si>
    <t>д Тугарино</t>
  </si>
  <si>
    <t>22511000704</t>
  </si>
  <si>
    <t>с Ямново</t>
  </si>
  <si>
    <t>22512000051</t>
  </si>
  <si>
    <t>рп Бутурлино</t>
  </si>
  <si>
    <t>22512000106</t>
  </si>
  <si>
    <t>д Кеславь</t>
  </si>
  <si>
    <t>22512000111</t>
  </si>
  <si>
    <t>с Мисюриха</t>
  </si>
  <si>
    <t>22512000116</t>
  </si>
  <si>
    <t>с Смагино</t>
  </si>
  <si>
    <t>22512000121</t>
  </si>
  <si>
    <t>д Софьино</t>
  </si>
  <si>
    <t>22512000126</t>
  </si>
  <si>
    <t>д Филиппово</t>
  </si>
  <si>
    <t>22512000131</t>
  </si>
  <si>
    <t>с Яблонка</t>
  </si>
  <si>
    <t>22512000136</t>
  </si>
  <si>
    <t>с Большие Бакалды</t>
  </si>
  <si>
    <t>22512000141</t>
  </si>
  <si>
    <t>с Валгусы</t>
  </si>
  <si>
    <t>22512000146</t>
  </si>
  <si>
    <t>п Вишенки</t>
  </si>
  <si>
    <t>22512000151</t>
  </si>
  <si>
    <t>п Гремячий</t>
  </si>
  <si>
    <t>22512000156</t>
  </si>
  <si>
    <t>п Залесный</t>
  </si>
  <si>
    <t>22512000161</t>
  </si>
  <si>
    <t>с Марьино</t>
  </si>
  <si>
    <t>22512000166</t>
  </si>
  <si>
    <t>п Новый Ключ</t>
  </si>
  <si>
    <t>22512000171</t>
  </si>
  <si>
    <t>п Почайно</t>
  </si>
  <si>
    <t>22512000176</t>
  </si>
  <si>
    <t>с Высоково</t>
  </si>
  <si>
    <t>22512000181</t>
  </si>
  <si>
    <t>с Иржино</t>
  </si>
  <si>
    <t>22512000186</t>
  </si>
  <si>
    <t>с Каменищи</t>
  </si>
  <si>
    <t>22512000191</t>
  </si>
  <si>
    <t>п Красная Глинка</t>
  </si>
  <si>
    <t>22512000196</t>
  </si>
  <si>
    <t>с Кремницкое</t>
  </si>
  <si>
    <t>22512000201</t>
  </si>
  <si>
    <t>с Крутец</t>
  </si>
  <si>
    <t>22512000206</t>
  </si>
  <si>
    <t>д Малая Андреевка</t>
  </si>
  <si>
    <t>22512000211</t>
  </si>
  <si>
    <t>с Яковлево</t>
  </si>
  <si>
    <t>22512000216</t>
  </si>
  <si>
    <t>с Вергизаи</t>
  </si>
  <si>
    <t>22512000221</t>
  </si>
  <si>
    <t>с Еделево</t>
  </si>
  <si>
    <t>22512000226</t>
  </si>
  <si>
    <t>с Инкино</t>
  </si>
  <si>
    <t>22512000231</t>
  </si>
  <si>
    <t>с Кеньшево</t>
  </si>
  <si>
    <t>22512000236</t>
  </si>
  <si>
    <t>с Кочуново</t>
  </si>
  <si>
    <t>22512000241</t>
  </si>
  <si>
    <t>с Лукьяново</t>
  </si>
  <si>
    <t>22512000246</t>
  </si>
  <si>
    <t>с Букалей</t>
  </si>
  <si>
    <t>22512000251</t>
  </si>
  <si>
    <t>п рзд Каменищи</t>
  </si>
  <si>
    <t>22512000256</t>
  </si>
  <si>
    <t>п Мары</t>
  </si>
  <si>
    <t>22512000261</t>
  </si>
  <si>
    <t>с Мокса</t>
  </si>
  <si>
    <t>22512000266</t>
  </si>
  <si>
    <t>с Напалково</t>
  </si>
  <si>
    <t>22512000271</t>
  </si>
  <si>
    <t>д Сластиха</t>
  </si>
  <si>
    <t>22512000276</t>
  </si>
  <si>
    <t>с Тарталей</t>
  </si>
  <si>
    <t>22512000281</t>
  </si>
  <si>
    <t>с Уварово</t>
  </si>
  <si>
    <t>22512000286</t>
  </si>
  <si>
    <t>22512000291</t>
  </si>
  <si>
    <t>д Алтышево</t>
  </si>
  <si>
    <t>22512000296</t>
  </si>
  <si>
    <t>с Большая Якшень</t>
  </si>
  <si>
    <t>22512000301</t>
  </si>
  <si>
    <t>с Борнуково</t>
  </si>
  <si>
    <t>22512000306</t>
  </si>
  <si>
    <t>п Возрождение</t>
  </si>
  <si>
    <t>22512000311</t>
  </si>
  <si>
    <t>с Кетрось</t>
  </si>
  <si>
    <t>22512000316</t>
  </si>
  <si>
    <t>с Княж-Павлово</t>
  </si>
  <si>
    <t>22512000321</t>
  </si>
  <si>
    <t>д Малая Якшенка</t>
  </si>
  <si>
    <t>22512000326</t>
  </si>
  <si>
    <t>22512000331</t>
  </si>
  <si>
    <t>д Малые Горки</t>
  </si>
  <si>
    <t>22512000336</t>
  </si>
  <si>
    <t>с Наумово</t>
  </si>
  <si>
    <t>22512000341</t>
  </si>
  <si>
    <t>с Пергалей</t>
  </si>
  <si>
    <t>22512000346</t>
  </si>
  <si>
    <t>с Поляны</t>
  </si>
  <si>
    <t>22512000351</t>
  </si>
  <si>
    <t>с Пузыриха</t>
  </si>
  <si>
    <t>22512000356</t>
  </si>
  <si>
    <t>с Сурадеево</t>
  </si>
  <si>
    <t>22512000361</t>
  </si>
  <si>
    <t>с Чембасово</t>
  </si>
  <si>
    <t>22512000366</t>
  </si>
  <si>
    <t>с Ягубовка</t>
  </si>
  <si>
    <t>22514000101</t>
  </si>
  <si>
    <t>с Вад</t>
  </si>
  <si>
    <t>22514000106</t>
  </si>
  <si>
    <t>п санатория Бобыльский</t>
  </si>
  <si>
    <t>22514000111</t>
  </si>
  <si>
    <t>д Болтино</t>
  </si>
  <si>
    <t>22514000116</t>
  </si>
  <si>
    <t>с Ивашкино</t>
  </si>
  <si>
    <t>22514000121</t>
  </si>
  <si>
    <t>с Троицкое 1-е</t>
  </si>
  <si>
    <t>22514000126</t>
  </si>
  <si>
    <t>с Троицкое 2-е</t>
  </si>
  <si>
    <t>22514000131</t>
  </si>
  <si>
    <t>с Вазьян</t>
  </si>
  <si>
    <t>22514000136</t>
  </si>
  <si>
    <t>22514000141</t>
  </si>
  <si>
    <t>с Дубенское</t>
  </si>
  <si>
    <t>22514000146</t>
  </si>
  <si>
    <t>д Завод</t>
  </si>
  <si>
    <t>22514000151</t>
  </si>
  <si>
    <t>д Ивановка</t>
  </si>
  <si>
    <t>22514000156</t>
  </si>
  <si>
    <t>с Петлино</t>
  </si>
  <si>
    <t>22514000161</t>
  </si>
  <si>
    <t>с Холостой Майдан</t>
  </si>
  <si>
    <t>22514000166</t>
  </si>
  <si>
    <t>22514000171</t>
  </si>
  <si>
    <t>с Борисово Поле</t>
  </si>
  <si>
    <t>22514000176</t>
  </si>
  <si>
    <t>с Елховка</t>
  </si>
  <si>
    <t>22514000181</t>
  </si>
  <si>
    <t>с Зеленые Горы</t>
  </si>
  <si>
    <t>22514000186</t>
  </si>
  <si>
    <t>22514000191</t>
  </si>
  <si>
    <t>с Крутой Майдан</t>
  </si>
  <si>
    <t>22514000196</t>
  </si>
  <si>
    <t>д Мигалиха</t>
  </si>
  <si>
    <t>22514000201</t>
  </si>
  <si>
    <t>д Новоселки</t>
  </si>
  <si>
    <t>22514000206</t>
  </si>
  <si>
    <t>с Салалей</t>
  </si>
  <si>
    <t>22514000211</t>
  </si>
  <si>
    <t>с Свобода</t>
  </si>
  <si>
    <t>22514000216</t>
  </si>
  <si>
    <t>д Чегодаевка</t>
  </si>
  <si>
    <t>22514000221</t>
  </si>
  <si>
    <t>п Анненковский Карьер</t>
  </si>
  <si>
    <t>22514000226</t>
  </si>
  <si>
    <t>п.ст Вадок</t>
  </si>
  <si>
    <t>22514000231</t>
  </si>
  <si>
    <t>д Досадино</t>
  </si>
  <si>
    <t>22514000236</t>
  </si>
  <si>
    <t>с Лопатино</t>
  </si>
  <si>
    <t>22514000241</t>
  </si>
  <si>
    <t>д Рахманово</t>
  </si>
  <si>
    <t>22514000246</t>
  </si>
  <si>
    <t>22514000251</t>
  </si>
  <si>
    <t>д Черная Захарьевка</t>
  </si>
  <si>
    <t>22514000256</t>
  </si>
  <si>
    <t>с Меленино</t>
  </si>
  <si>
    <t>22514000261</t>
  </si>
  <si>
    <t>п Новый Мир</t>
  </si>
  <si>
    <t>22514000266</t>
  </si>
  <si>
    <t>22514000271</t>
  </si>
  <si>
    <t>д Порецкое</t>
  </si>
  <si>
    <t>22514000276</t>
  </si>
  <si>
    <t>п Равенство</t>
  </si>
  <si>
    <t>22514000281</t>
  </si>
  <si>
    <t>с Умай</t>
  </si>
  <si>
    <t>22514000286</t>
  </si>
  <si>
    <t>с Шадрино</t>
  </si>
  <si>
    <t>22514000291</t>
  </si>
  <si>
    <t>п Борьба</t>
  </si>
  <si>
    <t>22514000296</t>
  </si>
  <si>
    <t>22514000301</t>
  </si>
  <si>
    <t>д Орел</t>
  </si>
  <si>
    <t>22514000306</t>
  </si>
  <si>
    <t>д Раздолье</t>
  </si>
  <si>
    <t>22514000311</t>
  </si>
  <si>
    <t>п Ровный</t>
  </si>
  <si>
    <t>22514000316</t>
  </si>
  <si>
    <t>с Стрелка</t>
  </si>
  <si>
    <t>22514000321</t>
  </si>
  <si>
    <t>д Чувахлей</t>
  </si>
  <si>
    <t>22514000326</t>
  </si>
  <si>
    <t>с Щедровка</t>
  </si>
  <si>
    <t>22515000051</t>
  </si>
  <si>
    <t>рп Варнавино</t>
  </si>
  <si>
    <t>22515000106</t>
  </si>
  <si>
    <t>д Андреево</t>
  </si>
  <si>
    <t>22515000111</t>
  </si>
  <si>
    <t>д Антониха / Входит в состав административно-территориального образования Богородский сельсовет</t>
  </si>
  <si>
    <t>22515000116</t>
  </si>
  <si>
    <t>д Басмино</t>
  </si>
  <si>
    <t>22515000121</t>
  </si>
  <si>
    <t>с Богородское</t>
  </si>
  <si>
    <t>22515000126</t>
  </si>
  <si>
    <t>д Бочкариха</t>
  </si>
  <si>
    <t>22515000131</t>
  </si>
  <si>
    <t>д Валиха</t>
  </si>
  <si>
    <t>22515000136</t>
  </si>
  <si>
    <t>д Выползиха</t>
  </si>
  <si>
    <t>22515000141</t>
  </si>
  <si>
    <t>22515000146</t>
  </si>
  <si>
    <t>22515000151</t>
  </si>
  <si>
    <t>д Замешаиха</t>
  </si>
  <si>
    <t>22515000156</t>
  </si>
  <si>
    <t>д Карандаши</t>
  </si>
  <si>
    <t>22515000161</t>
  </si>
  <si>
    <t>д Карасиха</t>
  </si>
  <si>
    <t>22515000166</t>
  </si>
  <si>
    <t>д Коркотино</t>
  </si>
  <si>
    <t>22515000171</t>
  </si>
  <si>
    <t>д Леонтьево</t>
  </si>
  <si>
    <t>22515000176</t>
  </si>
  <si>
    <t>д Лопатино</t>
  </si>
  <si>
    <t>22515000181</t>
  </si>
  <si>
    <t>д Ляды</t>
  </si>
  <si>
    <t>22515000186</t>
  </si>
  <si>
    <t>с Макарий</t>
  </si>
  <si>
    <t>22515000191</t>
  </si>
  <si>
    <t>22515000196</t>
  </si>
  <si>
    <t>д Меркушиха</t>
  </si>
  <si>
    <t>22515000201</t>
  </si>
  <si>
    <t>с Новоникольское</t>
  </si>
  <si>
    <t>22515000206</t>
  </si>
  <si>
    <t>д Палаустное</t>
  </si>
  <si>
    <t>22515000211</t>
  </si>
  <si>
    <t>22515000216</t>
  </si>
  <si>
    <t>д Петушиха</t>
  </si>
  <si>
    <t>22515000221</t>
  </si>
  <si>
    <t>д Плющицино</t>
  </si>
  <si>
    <t>22515000226</t>
  </si>
  <si>
    <t>д Подосениха</t>
  </si>
  <si>
    <t>22515000231</t>
  </si>
  <si>
    <t>д Подушкино</t>
  </si>
  <si>
    <t>22515000236</t>
  </si>
  <si>
    <t>д Постой</t>
  </si>
  <si>
    <t>22515000241</t>
  </si>
  <si>
    <t>д Пузыри</t>
  </si>
  <si>
    <t>22515000246</t>
  </si>
  <si>
    <t>д Репниха</t>
  </si>
  <si>
    <t>22515000251</t>
  </si>
  <si>
    <t>д Сергино</t>
  </si>
  <si>
    <t>22515000256</t>
  </si>
  <si>
    <t>д Скворцово</t>
  </si>
  <si>
    <t>22515000261</t>
  </si>
  <si>
    <t>п Березки</t>
  </si>
  <si>
    <t>22515000266</t>
  </si>
  <si>
    <t>22515000271</t>
  </si>
  <si>
    <t>д Кайск</t>
  </si>
  <si>
    <t>22515000276</t>
  </si>
  <si>
    <t>п Кайск</t>
  </si>
  <si>
    <t>22515000281</t>
  </si>
  <si>
    <t>22515000286</t>
  </si>
  <si>
    <t>п.ст Постой</t>
  </si>
  <si>
    <t>22515000291</t>
  </si>
  <si>
    <t>п Черемушки</t>
  </si>
  <si>
    <t>22515000296</t>
  </si>
  <si>
    <t>д Анисимово</t>
  </si>
  <si>
    <t>22515000301</t>
  </si>
  <si>
    <t>д Аппалиха</t>
  </si>
  <si>
    <t>22515000306</t>
  </si>
  <si>
    <t>д Бажино</t>
  </si>
  <si>
    <t>22515000311</t>
  </si>
  <si>
    <t>д Бархатиха</t>
  </si>
  <si>
    <t>22515000316</t>
  </si>
  <si>
    <t>д Бердничиха</t>
  </si>
  <si>
    <t>22515000321</t>
  </si>
  <si>
    <t>п Бродовое</t>
  </si>
  <si>
    <t>22515000326</t>
  </si>
  <si>
    <t>д Булдаково</t>
  </si>
  <si>
    <t>22515000331</t>
  </si>
  <si>
    <t>п Глухое</t>
  </si>
  <si>
    <t>22515000336</t>
  </si>
  <si>
    <t>д Егачиха</t>
  </si>
  <si>
    <t>22515000341</t>
  </si>
  <si>
    <t>п Елевая Заводь</t>
  </si>
  <si>
    <t>22515000346</t>
  </si>
  <si>
    <t>д Заболотье</t>
  </si>
  <si>
    <t>22515000351</t>
  </si>
  <si>
    <t>д Загзы</t>
  </si>
  <si>
    <t>22515000356</t>
  </si>
  <si>
    <t>д Зверниха</t>
  </si>
  <si>
    <t>22515000361</t>
  </si>
  <si>
    <t>д Зяблица</t>
  </si>
  <si>
    <t>22515000366</t>
  </si>
  <si>
    <t>п Камешник</t>
  </si>
  <si>
    <t>22515000371</t>
  </si>
  <si>
    <t>д Кирюшино</t>
  </si>
  <si>
    <t>22515000376</t>
  </si>
  <si>
    <t>д Клячино</t>
  </si>
  <si>
    <t>22515000381</t>
  </si>
  <si>
    <t>д Коленово</t>
  </si>
  <si>
    <t>22515000386</t>
  </si>
  <si>
    <t>д Колосиха</t>
  </si>
  <si>
    <t>22515000391</t>
  </si>
  <si>
    <t>с Лапшанга</t>
  </si>
  <si>
    <t>22515000396</t>
  </si>
  <si>
    <t>д Латышево</t>
  </si>
  <si>
    <t>22515000401</t>
  </si>
  <si>
    <t>д Лубяны</t>
  </si>
  <si>
    <t>22515000406</t>
  </si>
  <si>
    <t>д Ляпуново</t>
  </si>
  <si>
    <t>22515000411</t>
  </si>
  <si>
    <t>д Меньшиково</t>
  </si>
  <si>
    <t>22515000416</t>
  </si>
  <si>
    <t>д Михаленино</t>
  </si>
  <si>
    <t>22515000421</t>
  </si>
  <si>
    <t>п Нижник</t>
  </si>
  <si>
    <t>22515000426</t>
  </si>
  <si>
    <t>д Осиновка</t>
  </si>
  <si>
    <t>22515000431</t>
  </si>
  <si>
    <t>22515000436</t>
  </si>
  <si>
    <t>п Поташное</t>
  </si>
  <si>
    <t>22515000441</t>
  </si>
  <si>
    <t>д Прудовка / Входит в состав административно-территориального образования Михаленинский сельсовет</t>
  </si>
  <si>
    <t>22515000446</t>
  </si>
  <si>
    <t>д Русениха</t>
  </si>
  <si>
    <t>22515000451</t>
  </si>
  <si>
    <t>д Селиваниха</t>
  </si>
  <si>
    <t>22515000456</t>
  </si>
  <si>
    <t>д Фалино</t>
  </si>
  <si>
    <t>22515000461</t>
  </si>
  <si>
    <t>22515000466</t>
  </si>
  <si>
    <t>п Северный</t>
  </si>
  <si>
    <t>22515000471</t>
  </si>
  <si>
    <t>д Тимариха</t>
  </si>
  <si>
    <t>22515000476</t>
  </si>
  <si>
    <t>с Хмелевая</t>
  </si>
  <si>
    <t>22515000481</t>
  </si>
  <si>
    <t>д Антониха / Входит в состав административно-территориального образования Шудский сельсовет</t>
  </si>
  <si>
    <t>22515000486</t>
  </si>
  <si>
    <t>с Горки</t>
  </si>
  <si>
    <t>22515000491</t>
  </si>
  <si>
    <t>д Гришино</t>
  </si>
  <si>
    <t>22515000496</t>
  </si>
  <si>
    <t>д Жилиха</t>
  </si>
  <si>
    <t>22515000501</t>
  </si>
  <si>
    <t>д Карелиха</t>
  </si>
  <si>
    <t>22515000506</t>
  </si>
  <si>
    <t>д Коровиха</t>
  </si>
  <si>
    <t>22515000511</t>
  </si>
  <si>
    <t>п Красный Луч</t>
  </si>
  <si>
    <t>22515000516</t>
  </si>
  <si>
    <t>п Кресты</t>
  </si>
  <si>
    <t>22515000521</t>
  </si>
  <si>
    <t>д Кулигино</t>
  </si>
  <si>
    <t>22515000526</t>
  </si>
  <si>
    <t>д Мусиха</t>
  </si>
  <si>
    <t>22515000531</t>
  </si>
  <si>
    <t>д Непогодиха</t>
  </si>
  <si>
    <t>22515000536</t>
  </si>
  <si>
    <t>д Парагузиха</t>
  </si>
  <si>
    <t>22515000541</t>
  </si>
  <si>
    <t>д Поляки</t>
  </si>
  <si>
    <t>22515000546</t>
  </si>
  <si>
    <t>д Прудовка / Входит в состав административно-территориального образования Шудский сельсовет</t>
  </si>
  <si>
    <t>22515000551</t>
  </si>
  <si>
    <t>д Югары</t>
  </si>
  <si>
    <t>22517000051</t>
  </si>
  <si>
    <t>рп Вача</t>
  </si>
  <si>
    <t>22517000106</t>
  </si>
  <si>
    <t>д Поповка</t>
  </si>
  <si>
    <t>22517000111</t>
  </si>
  <si>
    <t>д Попышово</t>
  </si>
  <si>
    <t>22517000116</t>
  </si>
  <si>
    <t>с Арефино</t>
  </si>
  <si>
    <t>22517000121</t>
  </si>
  <si>
    <t>д Бабкино</t>
  </si>
  <si>
    <t>22517000126</t>
  </si>
  <si>
    <t>с Белавино</t>
  </si>
  <si>
    <t>22517000131</t>
  </si>
  <si>
    <t>д Вастрома</t>
  </si>
  <si>
    <t>22517000136</t>
  </si>
  <si>
    <t>д Верхополье</t>
  </si>
  <si>
    <t>22517000141</t>
  </si>
  <si>
    <t>д Горы</t>
  </si>
  <si>
    <t>22517000146</t>
  </si>
  <si>
    <t>с Епифаново</t>
  </si>
  <si>
    <t>22517000151</t>
  </si>
  <si>
    <t>д Еремеево</t>
  </si>
  <si>
    <t>22517000156</t>
  </si>
  <si>
    <t>д Кулаково</t>
  </si>
  <si>
    <t>22517000161</t>
  </si>
  <si>
    <t>д Медоварцево</t>
  </si>
  <si>
    <t>22517000166</t>
  </si>
  <si>
    <t>д Озябликово</t>
  </si>
  <si>
    <t>22517000171</t>
  </si>
  <si>
    <t>д Платцово</t>
  </si>
  <si>
    <t>22517000176</t>
  </si>
  <si>
    <t>с Польцо</t>
  </si>
  <si>
    <t>22517000181</t>
  </si>
  <si>
    <t>д Сенюково</t>
  </si>
  <si>
    <t>22517000186</t>
  </si>
  <si>
    <t>д Сергеево</t>
  </si>
  <si>
    <t>22517000191</t>
  </si>
  <si>
    <t>д Турбенево</t>
  </si>
  <si>
    <t>22517000196</t>
  </si>
  <si>
    <t>д Шерстино</t>
  </si>
  <si>
    <t>22517000201</t>
  </si>
  <si>
    <t>д Шишикино</t>
  </si>
  <si>
    <t>22517000206</t>
  </si>
  <si>
    <t>д Янино</t>
  </si>
  <si>
    <t>22517000211</t>
  </si>
  <si>
    <t>с Алтунино</t>
  </si>
  <si>
    <t>22517000216</t>
  </si>
  <si>
    <t>д Алтухово</t>
  </si>
  <si>
    <t>22517000221</t>
  </si>
  <si>
    <t>д Белогузово</t>
  </si>
  <si>
    <t>22517000226</t>
  </si>
  <si>
    <t>д Большой Луг</t>
  </si>
  <si>
    <t>22517000231</t>
  </si>
  <si>
    <t>д Валтырево</t>
  </si>
  <si>
    <t>22517000236</t>
  </si>
  <si>
    <t>д Вежново</t>
  </si>
  <si>
    <t>22517000241</t>
  </si>
  <si>
    <t>д Горнево</t>
  </si>
  <si>
    <t>22517000246</t>
  </si>
  <si>
    <t>д Горышово</t>
  </si>
  <si>
    <t>22517000251</t>
  </si>
  <si>
    <t>с Дьяково</t>
  </si>
  <si>
    <t>22517000256</t>
  </si>
  <si>
    <t>д Звягино / Входит в состав административно-территориального образования Казаковский сельсовет</t>
  </si>
  <si>
    <t>22517000261</t>
  </si>
  <si>
    <t>с Зеленцово</t>
  </si>
  <si>
    <t>22517000266</t>
  </si>
  <si>
    <t>д Искусово</t>
  </si>
  <si>
    <t>22517000271</t>
  </si>
  <si>
    <t>с Казаково</t>
  </si>
  <si>
    <t>22517000276</t>
  </si>
  <si>
    <t>22517000281</t>
  </si>
  <si>
    <t>д Мартино</t>
  </si>
  <si>
    <t>22517000286</t>
  </si>
  <si>
    <t>с Митино</t>
  </si>
  <si>
    <t>22517000291</t>
  </si>
  <si>
    <t>д Михалево</t>
  </si>
  <si>
    <t>22517000296</t>
  </si>
  <si>
    <t>д Мочалово</t>
  </si>
  <si>
    <t>22517000301</t>
  </si>
  <si>
    <t>с Невадьево</t>
  </si>
  <si>
    <t>22517000306</t>
  </si>
  <si>
    <t>с Нершево</t>
  </si>
  <si>
    <t>22517000311</t>
  </si>
  <si>
    <t>д Ново</t>
  </si>
  <si>
    <t>22517000316</t>
  </si>
  <si>
    <t>д Новошаново</t>
  </si>
  <si>
    <t>22517000321</t>
  </si>
  <si>
    <t>22517000326</t>
  </si>
  <si>
    <t>д Сколково / Входит в состав административно-территориального образования Казаковский сельсовет</t>
  </si>
  <si>
    <t>22517000331</t>
  </si>
  <si>
    <t>д Степаново</t>
  </si>
  <si>
    <t>22517000336</t>
  </si>
  <si>
    <t>д Сурск</t>
  </si>
  <si>
    <t>22517000341</t>
  </si>
  <si>
    <t>д Терпишка</t>
  </si>
  <si>
    <t>22517000346</t>
  </si>
  <si>
    <t>д Урюпино</t>
  </si>
  <si>
    <t>22517000351</t>
  </si>
  <si>
    <t>д Бежаново</t>
  </si>
  <si>
    <t>22517000356</t>
  </si>
  <si>
    <t>с Беляйково</t>
  </si>
  <si>
    <t>22517000361</t>
  </si>
  <si>
    <t>д Вишенки</t>
  </si>
  <si>
    <t>22517000366</t>
  </si>
  <si>
    <t>д Голявино</t>
  </si>
  <si>
    <t>22517000371</t>
  </si>
  <si>
    <t>22517000376</t>
  </si>
  <si>
    <t>с Жайск</t>
  </si>
  <si>
    <t>22517000381</t>
  </si>
  <si>
    <t>д Жекино</t>
  </si>
  <si>
    <t>22517000386</t>
  </si>
  <si>
    <t>д Елемейка</t>
  </si>
  <si>
    <t>22517000391</t>
  </si>
  <si>
    <t>д Еловка</t>
  </si>
  <si>
    <t>22517000396</t>
  </si>
  <si>
    <t>д Короваево</t>
  </si>
  <si>
    <t>22517000401</t>
  </si>
  <si>
    <t>д Лесниково</t>
  </si>
  <si>
    <t>22517000406</t>
  </si>
  <si>
    <t>д Лобково</t>
  </si>
  <si>
    <t>22517000411</t>
  </si>
  <si>
    <t>д Мелешки</t>
  </si>
  <si>
    <t>22517000416</t>
  </si>
  <si>
    <t>д Мещеры</t>
  </si>
  <si>
    <t>22517000421</t>
  </si>
  <si>
    <t>д Мякишево</t>
  </si>
  <si>
    <t>22517000426</t>
  </si>
  <si>
    <t>22517000431</t>
  </si>
  <si>
    <t>с Новоселки</t>
  </si>
  <si>
    <t>22517000436</t>
  </si>
  <si>
    <t>22517000441</t>
  </si>
  <si>
    <t>д Пожога</t>
  </si>
  <si>
    <t>22517000446</t>
  </si>
  <si>
    <t>д Ползиково</t>
  </si>
  <si>
    <t>22517000451</t>
  </si>
  <si>
    <t>д Сапун</t>
  </si>
  <si>
    <t>22517000456</t>
  </si>
  <si>
    <t>д Спасск</t>
  </si>
  <si>
    <t>22517000461</t>
  </si>
  <si>
    <t>д Талынское</t>
  </si>
  <si>
    <t>22517000466</t>
  </si>
  <si>
    <t>д Ташлыково</t>
  </si>
  <si>
    <t>22517000471</t>
  </si>
  <si>
    <t>с Федурино</t>
  </si>
  <si>
    <t>22517000476</t>
  </si>
  <si>
    <t>д Шарапово</t>
  </si>
  <si>
    <t>22517000481</t>
  </si>
  <si>
    <t>д Яковлево</t>
  </si>
  <si>
    <t>22517000486</t>
  </si>
  <si>
    <t>с Яковцево</t>
  </si>
  <si>
    <t>22517000491</t>
  </si>
  <si>
    <t>с Александрово</t>
  </si>
  <si>
    <t>22517000496</t>
  </si>
  <si>
    <t>д Базарово</t>
  </si>
  <si>
    <t>22517000501</t>
  </si>
  <si>
    <t>22517000506</t>
  </si>
  <si>
    <t>д Болотниково</t>
  </si>
  <si>
    <t>22517000511</t>
  </si>
  <si>
    <t>д Голянищево</t>
  </si>
  <si>
    <t>22517000516</t>
  </si>
  <si>
    <t>с Давыдово</t>
  </si>
  <si>
    <t>22517000521</t>
  </si>
  <si>
    <t>с Клин</t>
  </si>
  <si>
    <t>22517000526</t>
  </si>
  <si>
    <t>с Кошелево</t>
  </si>
  <si>
    <t>22517000531</t>
  </si>
  <si>
    <t>22517000536</t>
  </si>
  <si>
    <t>д Пертово</t>
  </si>
  <si>
    <t>22517000541</t>
  </si>
  <si>
    <t>д Сколково / Входит в состав административно-территориального образования Филинский сельсовет</t>
  </si>
  <si>
    <t>22517000546</t>
  </si>
  <si>
    <t>с Филинское</t>
  </si>
  <si>
    <t>22517000551</t>
  </si>
  <si>
    <t>д Фофаново</t>
  </si>
  <si>
    <t>22517000556</t>
  </si>
  <si>
    <t>д Чеванино</t>
  </si>
  <si>
    <t>22517000561</t>
  </si>
  <si>
    <t>д Черновское</t>
  </si>
  <si>
    <t>22517000566</t>
  </si>
  <si>
    <t>22517000571</t>
  </si>
  <si>
    <t>д Юсупово</t>
  </si>
  <si>
    <t>22517000576</t>
  </si>
  <si>
    <t>д Бобынино</t>
  </si>
  <si>
    <t>22517000581</t>
  </si>
  <si>
    <t>с Большое Загарино</t>
  </si>
  <si>
    <t>22517000586</t>
  </si>
  <si>
    <t>д Вырыпаево</t>
  </si>
  <si>
    <t>22517000591</t>
  </si>
  <si>
    <t>22517000596</t>
  </si>
  <si>
    <t>д Ефимьево</t>
  </si>
  <si>
    <t>22517000601</t>
  </si>
  <si>
    <t>д Застава</t>
  </si>
  <si>
    <t>22517000606</t>
  </si>
  <si>
    <t>д Звягино / Входит в состав административно-территориального образования Чулковский сельсовет</t>
  </si>
  <si>
    <t>22517000611</t>
  </si>
  <si>
    <t>22517000616</t>
  </si>
  <si>
    <t>д Ивашево</t>
  </si>
  <si>
    <t>22517000621</t>
  </si>
  <si>
    <t>д Ишутино</t>
  </si>
  <si>
    <t>22517000626</t>
  </si>
  <si>
    <t>д Кобылкино</t>
  </si>
  <si>
    <t>22517000631</t>
  </si>
  <si>
    <t>с Кошкино</t>
  </si>
  <si>
    <t>22517000636</t>
  </si>
  <si>
    <t>с Красно</t>
  </si>
  <si>
    <t>22517000641</t>
  </si>
  <si>
    <t>д Курмыш</t>
  </si>
  <si>
    <t>22517000646</t>
  </si>
  <si>
    <t>с Малое Загарино</t>
  </si>
  <si>
    <t>22517000651</t>
  </si>
  <si>
    <t>д Павликово</t>
  </si>
  <si>
    <t>22517000656</t>
  </si>
  <si>
    <t>д Поляна</t>
  </si>
  <si>
    <t>22517000661</t>
  </si>
  <si>
    <t>д Соболево</t>
  </si>
  <si>
    <t>22517000666</t>
  </si>
  <si>
    <t>22517000671</t>
  </si>
  <si>
    <t>д Третье Поле</t>
  </si>
  <si>
    <t>22517000676</t>
  </si>
  <si>
    <t>д Хвощи</t>
  </si>
  <si>
    <t>22517000681</t>
  </si>
  <si>
    <t>с Чулково</t>
  </si>
  <si>
    <t>22517000686</t>
  </si>
  <si>
    <t>д Щедрино</t>
  </si>
  <si>
    <t>22518000001</t>
  </si>
  <si>
    <t>г Ветлуга</t>
  </si>
  <si>
    <t>22518000053</t>
  </si>
  <si>
    <t>рп им М. И. Калинина</t>
  </si>
  <si>
    <t>22518000106</t>
  </si>
  <si>
    <t>д Бажениха</t>
  </si>
  <si>
    <t>22518000111</t>
  </si>
  <si>
    <t>с Белышево</t>
  </si>
  <si>
    <t>22518000116</t>
  </si>
  <si>
    <t>д Березники</t>
  </si>
  <si>
    <t>22518000121</t>
  </si>
  <si>
    <t>д Большая Мяссиха</t>
  </si>
  <si>
    <t>22518000126</t>
  </si>
  <si>
    <t>д Волокитиха</t>
  </si>
  <si>
    <t>22518000131</t>
  </si>
  <si>
    <t>с Волынцы</t>
  </si>
  <si>
    <t>22518000136</t>
  </si>
  <si>
    <t>д Георгиевское</t>
  </si>
  <si>
    <t>22518000141</t>
  </si>
  <si>
    <t>д Голуби</t>
  </si>
  <si>
    <t>22518000146</t>
  </si>
  <si>
    <t>д Гудки</t>
  </si>
  <si>
    <t>22518000151</t>
  </si>
  <si>
    <t>д Катунино</t>
  </si>
  <si>
    <t>22518000156</t>
  </si>
  <si>
    <t>д Козлиха</t>
  </si>
  <si>
    <t>22518000161</t>
  </si>
  <si>
    <t>д Куличиха</t>
  </si>
  <si>
    <t>22518000166</t>
  </si>
  <si>
    <t>д Куницыно</t>
  </si>
  <si>
    <t>22518000171</t>
  </si>
  <si>
    <t>д Малая Мяссиха</t>
  </si>
  <si>
    <t>22518000176</t>
  </si>
  <si>
    <t>д Махони</t>
  </si>
  <si>
    <t>22518000181</t>
  </si>
  <si>
    <t>д Медведово</t>
  </si>
  <si>
    <t>22518000186</t>
  </si>
  <si>
    <t>д Мокруша</t>
  </si>
  <si>
    <t>22518000191</t>
  </si>
  <si>
    <t>д Морчиха</t>
  </si>
  <si>
    <t>22518000196</t>
  </si>
  <si>
    <t>д Осотово</t>
  </si>
  <si>
    <t>22518000201</t>
  </si>
  <si>
    <t>д Поломка</t>
  </si>
  <si>
    <t>22518000206</t>
  </si>
  <si>
    <t>д Тимофеево</t>
  </si>
  <si>
    <t>22518000211</t>
  </si>
  <si>
    <t>д Токариха / Входит в состав административно-территориального образования Волыновский сельсовет</t>
  </si>
  <si>
    <t>22518000216</t>
  </si>
  <si>
    <t>22518000221</t>
  </si>
  <si>
    <t>д Чернава</t>
  </si>
  <si>
    <t>22518000226</t>
  </si>
  <si>
    <t>д Чудиха</t>
  </si>
  <si>
    <t>22518000231</t>
  </si>
  <si>
    <t>22518000236</t>
  </si>
  <si>
    <t>д Юриха</t>
  </si>
  <si>
    <t>22518000241</t>
  </si>
  <si>
    <t>д Афониха</t>
  </si>
  <si>
    <t>22518000246</t>
  </si>
  <si>
    <t>с Вознесенье</t>
  </si>
  <si>
    <t>22518000251</t>
  </si>
  <si>
    <t>д Глущиха</t>
  </si>
  <si>
    <t>22518000256</t>
  </si>
  <si>
    <t>д Голохвастиха</t>
  </si>
  <si>
    <t>22518000261</t>
  </si>
  <si>
    <t>д Заганиха</t>
  </si>
  <si>
    <t>22518000266</t>
  </si>
  <si>
    <t>д Исаиха</t>
  </si>
  <si>
    <t>22518000271</t>
  </si>
  <si>
    <t>д Каменка</t>
  </si>
  <si>
    <t>22518000276</t>
  </si>
  <si>
    <t>д Крутцы / Входит в состав административно-территориального образования Крутцовский сельсовет</t>
  </si>
  <si>
    <t>22518000281</t>
  </si>
  <si>
    <t>д Маевка</t>
  </si>
  <si>
    <t>22518000286</t>
  </si>
  <si>
    <t>д Морозиха</t>
  </si>
  <si>
    <t>22518000291</t>
  </si>
  <si>
    <t>д Новоселиха</t>
  </si>
  <si>
    <t>22518000296</t>
  </si>
  <si>
    <t>д Погорелка / Входит в состав административно-территориального образования Крутцовский сельсовет</t>
  </si>
  <si>
    <t>22518000301</t>
  </si>
  <si>
    <t>д Пудиха</t>
  </si>
  <si>
    <t>22518000306</t>
  </si>
  <si>
    <t>д Федоровское</t>
  </si>
  <si>
    <t>22518000311</t>
  </si>
  <si>
    <t>д Хвастово</t>
  </si>
  <si>
    <t>22518000316</t>
  </si>
  <si>
    <t>д Якутино</t>
  </si>
  <si>
    <t>22518000321</t>
  </si>
  <si>
    <t>д Алешиха</t>
  </si>
  <si>
    <t>22518000326</t>
  </si>
  <si>
    <t>д Аманово</t>
  </si>
  <si>
    <t>22518000331</t>
  </si>
  <si>
    <t>д Андрейково</t>
  </si>
  <si>
    <t>22518000336</t>
  </si>
  <si>
    <t>д Афимино</t>
  </si>
  <si>
    <t>22518000341</t>
  </si>
  <si>
    <t>д Большая Микриха</t>
  </si>
  <si>
    <t>22518000346</t>
  </si>
  <si>
    <t>д Валово</t>
  </si>
  <si>
    <t>22518000351</t>
  </si>
  <si>
    <t>д Глушка</t>
  </si>
  <si>
    <t>22518000356</t>
  </si>
  <si>
    <t>д Горелая</t>
  </si>
  <si>
    <t>22518000361</t>
  </si>
  <si>
    <t>д Ефаниха</t>
  </si>
  <si>
    <t>22518000366</t>
  </si>
  <si>
    <t>д Загатино</t>
  </si>
  <si>
    <t>22518000371</t>
  </si>
  <si>
    <t>д Зиновиха</t>
  </si>
  <si>
    <t>22518000376</t>
  </si>
  <si>
    <t>22518000381</t>
  </si>
  <si>
    <t>д Копотиха</t>
  </si>
  <si>
    <t>22518000386</t>
  </si>
  <si>
    <t>д Костливое</t>
  </si>
  <si>
    <t>22518000391</t>
  </si>
  <si>
    <t>д Кривошеиха</t>
  </si>
  <si>
    <t>22518000396</t>
  </si>
  <si>
    <t>д Кулемиха</t>
  </si>
  <si>
    <t>22518000401</t>
  </si>
  <si>
    <t>д Курилово</t>
  </si>
  <si>
    <t>22518000406</t>
  </si>
  <si>
    <t>с Макарьевское</t>
  </si>
  <si>
    <t>22518000411</t>
  </si>
  <si>
    <t>д Маркуша</t>
  </si>
  <si>
    <t>22518000416</t>
  </si>
  <si>
    <t>22518000421</t>
  </si>
  <si>
    <t>д Нестериха</t>
  </si>
  <si>
    <t>22518000426</t>
  </si>
  <si>
    <t>д Нижнее Кривцово</t>
  </si>
  <si>
    <t>22518000431</t>
  </si>
  <si>
    <t>д Нижняя Слудка</t>
  </si>
  <si>
    <t>22518000436</t>
  </si>
  <si>
    <t>д Нориха</t>
  </si>
  <si>
    <t>22518000441</t>
  </si>
  <si>
    <t>д Панфилиха</t>
  </si>
  <si>
    <t>22518000446</t>
  </si>
  <si>
    <t>д Пегариха</t>
  </si>
  <si>
    <t>22518000451</t>
  </si>
  <si>
    <t>д Погорелка / Входит в состав административно-территориального образования Макарьевский сельсовет</t>
  </si>
  <si>
    <t>22518000456</t>
  </si>
  <si>
    <t>д Потешиха</t>
  </si>
  <si>
    <t>22518000461</t>
  </si>
  <si>
    <t>д Пустошь</t>
  </si>
  <si>
    <t>22518000466</t>
  </si>
  <si>
    <t>д Раздерягино</t>
  </si>
  <si>
    <t>22518000471</t>
  </si>
  <si>
    <t>22518000476</t>
  </si>
  <si>
    <t>д Скрябино</t>
  </si>
  <si>
    <t>22518000481</t>
  </si>
  <si>
    <t>22518000486</t>
  </si>
  <si>
    <t>д Тщаница</t>
  </si>
  <si>
    <t>22518000491</t>
  </si>
  <si>
    <t>д Хохониха</t>
  </si>
  <si>
    <t>22518000496</t>
  </si>
  <si>
    <t>д Ченебечиха</t>
  </si>
  <si>
    <t>22518000501</t>
  </si>
  <si>
    <t>д Чухломка</t>
  </si>
  <si>
    <t>22518000506</t>
  </si>
  <si>
    <t>д Шарапиха</t>
  </si>
  <si>
    <t>22518000511</t>
  </si>
  <si>
    <t>д Шашино</t>
  </si>
  <si>
    <t>22518000516</t>
  </si>
  <si>
    <t>22518000521</t>
  </si>
  <si>
    <t>д Бараниха</t>
  </si>
  <si>
    <t>22518000526</t>
  </si>
  <si>
    <t>п Борок</t>
  </si>
  <si>
    <t>22518000531</t>
  </si>
  <si>
    <t>д Бурдуково</t>
  </si>
  <si>
    <t>22518000536</t>
  </si>
  <si>
    <t>д Волково</t>
  </si>
  <si>
    <t>22518000541</t>
  </si>
  <si>
    <t>22518000546</t>
  </si>
  <si>
    <t>п Голубиха</t>
  </si>
  <si>
    <t>22518000551</t>
  </si>
  <si>
    <t>д Жарнава</t>
  </si>
  <si>
    <t>22518000556</t>
  </si>
  <si>
    <t>д Иваново</t>
  </si>
  <si>
    <t>22518000561</t>
  </si>
  <si>
    <t>д Иванчиха</t>
  </si>
  <si>
    <t>22518000566</t>
  </si>
  <si>
    <t>д Ионово</t>
  </si>
  <si>
    <t>22518000571</t>
  </si>
  <si>
    <t>д Мошкино</t>
  </si>
  <si>
    <t>22518000576</t>
  </si>
  <si>
    <t>д Печуриха</t>
  </si>
  <si>
    <t>22518000581</t>
  </si>
  <si>
    <t>д Полома</t>
  </si>
  <si>
    <t>22518000586</t>
  </si>
  <si>
    <t>д Пономарица</t>
  </si>
  <si>
    <t>22518000591</t>
  </si>
  <si>
    <t>п Рязанка</t>
  </si>
  <si>
    <t>22518000596</t>
  </si>
  <si>
    <t>д Рязаново</t>
  </si>
  <si>
    <t>22518000601</t>
  </si>
  <si>
    <t>д Сежа</t>
  </si>
  <si>
    <t>22518000606</t>
  </si>
  <si>
    <t>д Скулябиха</t>
  </si>
  <si>
    <t>22518000611</t>
  </si>
  <si>
    <t>с Стрелица</t>
  </si>
  <si>
    <t>22518000616</t>
  </si>
  <si>
    <t>д Усолье</t>
  </si>
  <si>
    <t>22518000621</t>
  </si>
  <si>
    <t>д Шилиха</t>
  </si>
  <si>
    <t>22518000626</t>
  </si>
  <si>
    <t>д Золотое</t>
  </si>
  <si>
    <t>22518000631</t>
  </si>
  <si>
    <t>д Крутцы / Входит в состав административно-территориального образования Новоуспенский сельсовет</t>
  </si>
  <si>
    <t>22518000636</t>
  </si>
  <si>
    <t>д Курляпшиха</t>
  </si>
  <si>
    <t>22518000641</t>
  </si>
  <si>
    <t>с Новоуспенское</t>
  </si>
  <si>
    <t>22518000646</t>
  </si>
  <si>
    <t>22518000651</t>
  </si>
  <si>
    <t>д Стешиха</t>
  </si>
  <si>
    <t>22518000656</t>
  </si>
  <si>
    <t>д Токариха / Входит в состав административно-территориального образования Новоуспенский сельсовет</t>
  </si>
  <si>
    <t>22518000661</t>
  </si>
  <si>
    <t>д Баковское</t>
  </si>
  <si>
    <t>22518000666</t>
  </si>
  <si>
    <t>д Бердничата</t>
  </si>
  <si>
    <t>22518000671</t>
  </si>
  <si>
    <t>д Варакшата</t>
  </si>
  <si>
    <t>22518000676</t>
  </si>
  <si>
    <t>д Капраниха</t>
  </si>
  <si>
    <t>22518000681</t>
  </si>
  <si>
    <t>д Каркалово</t>
  </si>
  <si>
    <t>22518000686</t>
  </si>
  <si>
    <t>д Коллектив</t>
  </si>
  <si>
    <t>22518000691</t>
  </si>
  <si>
    <t>д Медведовское</t>
  </si>
  <si>
    <t>22518000696</t>
  </si>
  <si>
    <t>д Мостовая</t>
  </si>
  <si>
    <t>22518000701</t>
  </si>
  <si>
    <t>с Новопокровское</t>
  </si>
  <si>
    <t>22518000706</t>
  </si>
  <si>
    <t>д Пескуша</t>
  </si>
  <si>
    <t>22518000711</t>
  </si>
  <si>
    <t>д Прониха</t>
  </si>
  <si>
    <t>22518000716</t>
  </si>
  <si>
    <t>д Антониха</t>
  </si>
  <si>
    <t>22518000721</t>
  </si>
  <si>
    <t>д Великуша</t>
  </si>
  <si>
    <t>22518000726</t>
  </si>
  <si>
    <t>д Долгий Мост</t>
  </si>
  <si>
    <t>22518000731</t>
  </si>
  <si>
    <t>д Звягино</t>
  </si>
  <si>
    <t>22518000736</t>
  </si>
  <si>
    <t>д Ивняжная</t>
  </si>
  <si>
    <t>22518000741</t>
  </si>
  <si>
    <t>д Круглая</t>
  </si>
  <si>
    <t>22518000746</t>
  </si>
  <si>
    <t>22518000751</t>
  </si>
  <si>
    <t>д Мотово</t>
  </si>
  <si>
    <t>22518000756</t>
  </si>
  <si>
    <t>д Орлиха</t>
  </si>
  <si>
    <t>22518000761</t>
  </si>
  <si>
    <t>д Пахтусиха</t>
  </si>
  <si>
    <t>22518000766</t>
  </si>
  <si>
    <t>д Семенчиха</t>
  </si>
  <si>
    <t>22518000771</t>
  </si>
  <si>
    <t>д Солоница</t>
  </si>
  <si>
    <t>22518000776</t>
  </si>
  <si>
    <t>22518000781</t>
  </si>
  <si>
    <t>с Турань</t>
  </si>
  <si>
    <t>22519000051</t>
  </si>
  <si>
    <t>рп Вознесенское</t>
  </si>
  <si>
    <t>22519000106</t>
  </si>
  <si>
    <t>с Бахтызино</t>
  </si>
  <si>
    <t>22519000111</t>
  </si>
  <si>
    <t>д Вещерка</t>
  </si>
  <si>
    <t>22519000116</t>
  </si>
  <si>
    <t>д Китаевка</t>
  </si>
  <si>
    <t>22519000121</t>
  </si>
  <si>
    <t>д Козлейка</t>
  </si>
  <si>
    <t>22519000126</t>
  </si>
  <si>
    <t>д Мельсеватовка</t>
  </si>
  <si>
    <t>22519000131</t>
  </si>
  <si>
    <t>д Сарма</t>
  </si>
  <si>
    <t>22519000136</t>
  </si>
  <si>
    <t>с Суморьево</t>
  </si>
  <si>
    <t>22519000141</t>
  </si>
  <si>
    <t>с Благодатовка</t>
  </si>
  <si>
    <t>22519000146</t>
  </si>
  <si>
    <t>п Богородск</t>
  </si>
  <si>
    <t>22519000151</t>
  </si>
  <si>
    <t>д Букалей</t>
  </si>
  <si>
    <t>22519000156</t>
  </si>
  <si>
    <t>д Варнаево</t>
  </si>
  <si>
    <t>22519000161</t>
  </si>
  <si>
    <t>д Знаменка</t>
  </si>
  <si>
    <t>22519000166</t>
  </si>
  <si>
    <t>д Калиновка</t>
  </si>
  <si>
    <t>22519000171</t>
  </si>
  <si>
    <t>п Лесомашинный</t>
  </si>
  <si>
    <t>22519000176</t>
  </si>
  <si>
    <t>п Новый Лашман</t>
  </si>
  <si>
    <t>22519000181</t>
  </si>
  <si>
    <t>д Покровка</t>
  </si>
  <si>
    <t>22519000186</t>
  </si>
  <si>
    <t>д Абашево</t>
  </si>
  <si>
    <t>22519000191</t>
  </si>
  <si>
    <t>с Борки</t>
  </si>
  <si>
    <t>22519000196</t>
  </si>
  <si>
    <t>с Бутаково</t>
  </si>
  <si>
    <t>22519000201</t>
  </si>
  <si>
    <t>с Девлетяково</t>
  </si>
  <si>
    <t>22519000206</t>
  </si>
  <si>
    <t>с Княжево</t>
  </si>
  <si>
    <t>22519000211</t>
  </si>
  <si>
    <t>д Марьино</t>
  </si>
  <si>
    <t>22519000216</t>
  </si>
  <si>
    <t>22519000221</t>
  </si>
  <si>
    <t>д Шигаево</t>
  </si>
  <si>
    <t>22519000226</t>
  </si>
  <si>
    <t>д Антоновка</t>
  </si>
  <si>
    <t>22519000231</t>
  </si>
  <si>
    <t>д Беговатово</t>
  </si>
  <si>
    <t>22519000236</t>
  </si>
  <si>
    <t>с Криуша</t>
  </si>
  <si>
    <t>22519000241</t>
  </si>
  <si>
    <t>с Линейка</t>
  </si>
  <si>
    <t>22519000246</t>
  </si>
  <si>
    <t>д Починки</t>
  </si>
  <si>
    <t>22519000251</t>
  </si>
  <si>
    <t>д Тумлейка</t>
  </si>
  <si>
    <t>22519000256</t>
  </si>
  <si>
    <t>д Дашино</t>
  </si>
  <si>
    <t>22519000261</t>
  </si>
  <si>
    <t>с Мотызлей</t>
  </si>
  <si>
    <t>22519000266</t>
  </si>
  <si>
    <t>с Аламасово</t>
  </si>
  <si>
    <t>22519000271</t>
  </si>
  <si>
    <t>п Барановка</t>
  </si>
  <si>
    <t>22519000276</t>
  </si>
  <si>
    <t>п Заря</t>
  </si>
  <si>
    <t>22519000281</t>
  </si>
  <si>
    <t>с Илев</t>
  </si>
  <si>
    <t>22519000286</t>
  </si>
  <si>
    <t>д Малый Майдан</t>
  </si>
  <si>
    <t>22519000291</t>
  </si>
  <si>
    <t>с Нарышкино</t>
  </si>
  <si>
    <t>22519000296</t>
  </si>
  <si>
    <t>п Путь Ленина</t>
  </si>
  <si>
    <t>22519000301</t>
  </si>
  <si>
    <t>с Сарминский Майдан</t>
  </si>
  <si>
    <t>22519000306</t>
  </si>
  <si>
    <t>п Свободный / Входит в состав административно-территориального образования Нарышкинский сельсовет</t>
  </si>
  <si>
    <t>22519000311</t>
  </si>
  <si>
    <t>п Торжок</t>
  </si>
  <si>
    <t>22519000316</t>
  </si>
  <si>
    <t>п Три Овражка</t>
  </si>
  <si>
    <t>22519000321</t>
  </si>
  <si>
    <t>п Хохлиха</t>
  </si>
  <si>
    <t>22519000326</t>
  </si>
  <si>
    <t>п Шаприха</t>
  </si>
  <si>
    <t>22519000331</t>
  </si>
  <si>
    <t>д Вилки</t>
  </si>
  <si>
    <t>22519000336</t>
  </si>
  <si>
    <t>п Крутец</t>
  </si>
  <si>
    <t>22519000341</t>
  </si>
  <si>
    <t>п Новый Путь</t>
  </si>
  <si>
    <t>22519000346</t>
  </si>
  <si>
    <t>с Полховский Майдан</t>
  </si>
  <si>
    <t>22519000351</t>
  </si>
  <si>
    <t>п Донок</t>
  </si>
  <si>
    <t>22519000356</t>
  </si>
  <si>
    <t>22519000361</t>
  </si>
  <si>
    <t>п Кочгар</t>
  </si>
  <si>
    <t>22519000366</t>
  </si>
  <si>
    <t>п Куриха</t>
  </si>
  <si>
    <t>22519000371</t>
  </si>
  <si>
    <t>п Луктос</t>
  </si>
  <si>
    <t>22519000376</t>
  </si>
  <si>
    <t>п Преображенка</t>
  </si>
  <si>
    <t>22519000381</t>
  </si>
  <si>
    <t>п Сарма</t>
  </si>
  <si>
    <t>22519000386</t>
  </si>
  <si>
    <t>п Свободный / Входит в состав административно-территориального образования Сарминский сельсовет</t>
  </si>
  <si>
    <t>22519000391</t>
  </si>
  <si>
    <t>п Степановка</t>
  </si>
  <si>
    <t>22519000396</t>
  </si>
  <si>
    <t>п Яблонка</t>
  </si>
  <si>
    <t>22520000001</t>
  </si>
  <si>
    <t>г Володарск</t>
  </si>
  <si>
    <t>22520000053</t>
  </si>
  <si>
    <t>рп Ильиногорск</t>
  </si>
  <si>
    <t>22520000056</t>
  </si>
  <si>
    <t>рп Решетиха</t>
  </si>
  <si>
    <t>22520000059</t>
  </si>
  <si>
    <t>рп Смолино</t>
  </si>
  <si>
    <t>22520000062</t>
  </si>
  <si>
    <t>рп Фролищи</t>
  </si>
  <si>
    <t>22520000065</t>
  </si>
  <si>
    <t>рп Центральный</t>
  </si>
  <si>
    <t>22520000068</t>
  </si>
  <si>
    <t>рп Юганец</t>
  </si>
  <si>
    <t>22520000106</t>
  </si>
  <si>
    <t>п Инженерный</t>
  </si>
  <si>
    <t>22520000111</t>
  </si>
  <si>
    <t>д Гладково</t>
  </si>
  <si>
    <t>22520000116</t>
  </si>
  <si>
    <t>с Золино</t>
  </si>
  <si>
    <t>22520000121</t>
  </si>
  <si>
    <t>п Новосмолинский</t>
  </si>
  <si>
    <t>22520000126</t>
  </si>
  <si>
    <t>д Талашманово</t>
  </si>
  <si>
    <t>22520000131</t>
  </si>
  <si>
    <t>д Ильина Гора</t>
  </si>
  <si>
    <t>22520000136</t>
  </si>
  <si>
    <t>п Ильино</t>
  </si>
  <si>
    <t>22520000141</t>
  </si>
  <si>
    <t>с Мячково</t>
  </si>
  <si>
    <t>22520000146</t>
  </si>
  <si>
    <t>д Объезд</t>
  </si>
  <si>
    <t>22520000151</t>
  </si>
  <si>
    <t>д Седельниково</t>
  </si>
  <si>
    <t>22520000156</t>
  </si>
  <si>
    <t>22520000161</t>
  </si>
  <si>
    <t>д Чичерево</t>
  </si>
  <si>
    <t>22520000166</t>
  </si>
  <si>
    <t>д Щелапино</t>
  </si>
  <si>
    <t>22520000171</t>
  </si>
  <si>
    <t>п Голышево</t>
  </si>
  <si>
    <t>22520000176</t>
  </si>
  <si>
    <t>п Дубки</t>
  </si>
  <si>
    <t>22520000181</t>
  </si>
  <si>
    <t>п Красная Горка</t>
  </si>
  <si>
    <t>22520000186</t>
  </si>
  <si>
    <t>п Охлопково</t>
  </si>
  <si>
    <t>22520000191</t>
  </si>
  <si>
    <t>п Старая Сейма</t>
  </si>
  <si>
    <t>22520000196</t>
  </si>
  <si>
    <t>п Чернуха</t>
  </si>
  <si>
    <t>22520000201</t>
  </si>
  <si>
    <t>п Щелканово</t>
  </si>
  <si>
    <t>22520000206</t>
  </si>
  <si>
    <t>д Дева</t>
  </si>
  <si>
    <t>22520000211</t>
  </si>
  <si>
    <t>п Красные Ударники</t>
  </si>
  <si>
    <t>22520000216</t>
  </si>
  <si>
    <t>д Мулино</t>
  </si>
  <si>
    <t>22520000221</t>
  </si>
  <si>
    <t>п Мулино</t>
  </si>
  <si>
    <t>22520000226</t>
  </si>
  <si>
    <t>с Старково</t>
  </si>
  <si>
    <t>22521000051</t>
  </si>
  <si>
    <t>рп Воротынец</t>
  </si>
  <si>
    <t>22521000056</t>
  </si>
  <si>
    <t>рп Васильсурск</t>
  </si>
  <si>
    <t>22521000103</t>
  </si>
  <si>
    <t>сл Хмелевка</t>
  </si>
  <si>
    <t>22521000106</t>
  </si>
  <si>
    <t>с Белавка</t>
  </si>
  <si>
    <t>22521000109</t>
  </si>
  <si>
    <t>с Березов Майдан</t>
  </si>
  <si>
    <t>22521000112</t>
  </si>
  <si>
    <t>с Каменка</t>
  </si>
  <si>
    <t>22521000115</t>
  </si>
  <si>
    <t>п Кузьмияр</t>
  </si>
  <si>
    <t>22521000118</t>
  </si>
  <si>
    <t>с Ахпаевка</t>
  </si>
  <si>
    <t>22521000121</t>
  </si>
  <si>
    <t>с Быковка</t>
  </si>
  <si>
    <t>22521000124</t>
  </si>
  <si>
    <t>22521000127</t>
  </si>
  <si>
    <t>д Липовка</t>
  </si>
  <si>
    <t>22521000130</t>
  </si>
  <si>
    <t>с Львово</t>
  </si>
  <si>
    <t>22521000133</t>
  </si>
  <si>
    <t>22521000136</t>
  </si>
  <si>
    <t>д Ольгино</t>
  </si>
  <si>
    <t>22521000139</t>
  </si>
  <si>
    <t>д Сарайки</t>
  </si>
  <si>
    <t>22521000142</t>
  </si>
  <si>
    <t>с Михайловское</t>
  </si>
  <si>
    <t>22521000145</t>
  </si>
  <si>
    <t>с Разнежье</t>
  </si>
  <si>
    <t>22521000148</t>
  </si>
  <si>
    <t>с Елвашка</t>
  </si>
  <si>
    <t>22521000151</t>
  </si>
  <si>
    <t>п Красный Восток</t>
  </si>
  <si>
    <t>22521000154</t>
  </si>
  <si>
    <t>п Красные Языки</t>
  </si>
  <si>
    <t>22521000157</t>
  </si>
  <si>
    <t>д Крутцы</t>
  </si>
  <si>
    <t>22521000160</t>
  </si>
  <si>
    <t>п Новая Жизнь</t>
  </si>
  <si>
    <t>22521000163</t>
  </si>
  <si>
    <t>с Огнев-Майдан</t>
  </si>
  <si>
    <t>22521000166</t>
  </si>
  <si>
    <t>22521000169</t>
  </si>
  <si>
    <t>с Покров-Майдан</t>
  </si>
  <si>
    <t>22521000172</t>
  </si>
  <si>
    <t>п Юрты</t>
  </si>
  <si>
    <t>22521000175</t>
  </si>
  <si>
    <t>п Казанский</t>
  </si>
  <si>
    <t>22521000178</t>
  </si>
  <si>
    <t>п Калиновец</t>
  </si>
  <si>
    <t>22521000181</t>
  </si>
  <si>
    <t>п Лысая Гора</t>
  </si>
  <si>
    <t>22521000184</t>
  </si>
  <si>
    <t>с Осинки</t>
  </si>
  <si>
    <t>22521000187</t>
  </si>
  <si>
    <t>с Отары</t>
  </si>
  <si>
    <t>22521000190</t>
  </si>
  <si>
    <t>п Петровский</t>
  </si>
  <si>
    <t>22521000193</t>
  </si>
  <si>
    <t>п Сосенки</t>
  </si>
  <si>
    <t>22521000196</t>
  </si>
  <si>
    <t>п Шереметьево</t>
  </si>
  <si>
    <t>22521000199</t>
  </si>
  <si>
    <t>д Агрофенино</t>
  </si>
  <si>
    <t>22521000202</t>
  </si>
  <si>
    <t>22521000205</t>
  </si>
  <si>
    <t>с Ивановка</t>
  </si>
  <si>
    <t>22521000208</t>
  </si>
  <si>
    <t>с Кекино</t>
  </si>
  <si>
    <t>22521000211</t>
  </si>
  <si>
    <t>д Ледырь</t>
  </si>
  <si>
    <t>22521000214</t>
  </si>
  <si>
    <t>п Нефедиха</t>
  </si>
  <si>
    <t>22521000217</t>
  </si>
  <si>
    <t>д Никольское</t>
  </si>
  <si>
    <t>22521000220</t>
  </si>
  <si>
    <t>п Новинки</t>
  </si>
  <si>
    <t>22521000223</t>
  </si>
  <si>
    <t>с Семьяны</t>
  </si>
  <si>
    <t>22521000226</t>
  </si>
  <si>
    <t>д Староникольское</t>
  </si>
  <si>
    <t>22521000229</t>
  </si>
  <si>
    <t>д Тришкино</t>
  </si>
  <si>
    <t>22521000232</t>
  </si>
  <si>
    <t>с Шокино</t>
  </si>
  <si>
    <t>22521000235</t>
  </si>
  <si>
    <t>д Белогорка</t>
  </si>
  <si>
    <t>22521000238</t>
  </si>
  <si>
    <t>д Карповка</t>
  </si>
  <si>
    <t>22521000241</t>
  </si>
  <si>
    <t>п Приволжский</t>
  </si>
  <si>
    <t>22521000244</t>
  </si>
  <si>
    <t>с Сомовка</t>
  </si>
  <si>
    <t>22521000247</t>
  </si>
  <si>
    <t>с Фокино</t>
  </si>
  <si>
    <t>22521000250</t>
  </si>
  <si>
    <t>п Алексеевский</t>
  </si>
  <si>
    <t>22521000253</t>
  </si>
  <si>
    <t>д Варварино</t>
  </si>
  <si>
    <t>22521000256</t>
  </si>
  <si>
    <t>д Калитка</t>
  </si>
  <si>
    <t>22521000259</t>
  </si>
  <si>
    <t>с Криуши</t>
  </si>
  <si>
    <t>22521000262</t>
  </si>
  <si>
    <t>д Надеждино</t>
  </si>
  <si>
    <t>22521000265</t>
  </si>
  <si>
    <t>с Чугуны</t>
  </si>
  <si>
    <t>22521000268</t>
  </si>
  <si>
    <t>п Южный</t>
  </si>
  <si>
    <t>22522000051</t>
  </si>
  <si>
    <t>рп Воскресенское</t>
  </si>
  <si>
    <t>22522000106</t>
  </si>
  <si>
    <t>п Калиниха</t>
  </si>
  <si>
    <t>22522000111</t>
  </si>
  <si>
    <t>п им Михеева</t>
  </si>
  <si>
    <t>22522000116</t>
  </si>
  <si>
    <t>д Аносово</t>
  </si>
  <si>
    <t>22522000121</t>
  </si>
  <si>
    <t>д Апариха</t>
  </si>
  <si>
    <t>22522000126</t>
  </si>
  <si>
    <t>д Асташиха</t>
  </si>
  <si>
    <t>22522000131</t>
  </si>
  <si>
    <t>с Благовещенское</t>
  </si>
  <si>
    <t>22522000136</t>
  </si>
  <si>
    <t>с Знаменское</t>
  </si>
  <si>
    <t>22522000141</t>
  </si>
  <si>
    <t>22522000146</t>
  </si>
  <si>
    <t>д Кладовка</t>
  </si>
  <si>
    <t>22522000151</t>
  </si>
  <si>
    <t>д Коробиха</t>
  </si>
  <si>
    <t>22522000156</t>
  </si>
  <si>
    <t>д Красное</t>
  </si>
  <si>
    <t>22522000161</t>
  </si>
  <si>
    <t>д Левиха</t>
  </si>
  <si>
    <t>22522000166</t>
  </si>
  <si>
    <t>д Пичужиха</t>
  </si>
  <si>
    <t>22522000171</t>
  </si>
  <si>
    <t>с Погатиха</t>
  </si>
  <si>
    <t>22522000176</t>
  </si>
  <si>
    <t>д Попиха</t>
  </si>
  <si>
    <t>22522000181</t>
  </si>
  <si>
    <t>д Поползуха</t>
  </si>
  <si>
    <t>22522000186</t>
  </si>
  <si>
    <t>д Прудовка</t>
  </si>
  <si>
    <t>22522000191</t>
  </si>
  <si>
    <t>д Пузеево / Входит в состав административно-территориального образования Благовещенский сельсовет</t>
  </si>
  <si>
    <t>22522000196</t>
  </si>
  <si>
    <t>д Семеново</t>
  </si>
  <si>
    <t>22522000201</t>
  </si>
  <si>
    <t>д Соловьиха</t>
  </si>
  <si>
    <t>22522000206</t>
  </si>
  <si>
    <t>д Стрелиха</t>
  </si>
  <si>
    <t>22522000211</t>
  </si>
  <si>
    <t>22522000216</t>
  </si>
  <si>
    <t>22522000221</t>
  </si>
  <si>
    <t>д Бахарево</t>
  </si>
  <si>
    <t>22522000226</t>
  </si>
  <si>
    <t>д Бесходарное</t>
  </si>
  <si>
    <t>22522000231</t>
  </si>
  <si>
    <t>д Богданово / Входит в состав административно-территориального образования Богородский сельсовет</t>
  </si>
  <si>
    <t>22522000236</t>
  </si>
  <si>
    <t>22522000241</t>
  </si>
  <si>
    <t>22522000246</t>
  </si>
  <si>
    <t>д Валявиха</t>
  </si>
  <si>
    <t>22522000251</t>
  </si>
  <si>
    <t>д Галибиха</t>
  </si>
  <si>
    <t>22522000256</t>
  </si>
  <si>
    <t>с Докукино</t>
  </si>
  <si>
    <t>22522000261</t>
  </si>
  <si>
    <t>д Евдокимово</t>
  </si>
  <si>
    <t>22522000266</t>
  </si>
  <si>
    <t>д Задворка</t>
  </si>
  <si>
    <t>22522000271</t>
  </si>
  <si>
    <t>22522000276</t>
  </si>
  <si>
    <t>д Калиниха</t>
  </si>
  <si>
    <t>22522000281</t>
  </si>
  <si>
    <t>д Косогорово</t>
  </si>
  <si>
    <t>22522000286</t>
  </si>
  <si>
    <t>д Курдома</t>
  </si>
  <si>
    <t>22522000291</t>
  </si>
  <si>
    <t>д Ладыгино</t>
  </si>
  <si>
    <t>22522000296</t>
  </si>
  <si>
    <t>д Лалакино</t>
  </si>
  <si>
    <t>22522000301</t>
  </si>
  <si>
    <t>д Нагорное</t>
  </si>
  <si>
    <t>22522000306</t>
  </si>
  <si>
    <t>22522000311</t>
  </si>
  <si>
    <t>д Сухоборка</t>
  </si>
  <si>
    <t>22522000316</t>
  </si>
  <si>
    <t>д Сысуево</t>
  </si>
  <si>
    <t>22522000321</t>
  </si>
  <si>
    <t>д Томилиха</t>
  </si>
  <si>
    <t>22522000326</t>
  </si>
  <si>
    <t>д Трифакино</t>
  </si>
  <si>
    <t>22522000331</t>
  </si>
  <si>
    <t>д Урубково</t>
  </si>
  <si>
    <t>22522000336</t>
  </si>
  <si>
    <t>с Успенское</t>
  </si>
  <si>
    <t>22522000341</t>
  </si>
  <si>
    <t>д Чанниково</t>
  </si>
  <si>
    <t>22522000346</t>
  </si>
  <si>
    <t>д Шевелино</t>
  </si>
  <si>
    <t>22522000351</t>
  </si>
  <si>
    <t>22522000356</t>
  </si>
  <si>
    <t>д Аршиново</t>
  </si>
  <si>
    <t>22522000361</t>
  </si>
  <si>
    <t>д Бараново</t>
  </si>
  <si>
    <t>22522000366</t>
  </si>
  <si>
    <t>д Большие Ключи</t>
  </si>
  <si>
    <t>22522000371</t>
  </si>
  <si>
    <t>д Быдрей</t>
  </si>
  <si>
    <t>22522000376</t>
  </si>
  <si>
    <t>с Владимирское</t>
  </si>
  <si>
    <t>22522000381</t>
  </si>
  <si>
    <t>д Зимарка</t>
  </si>
  <si>
    <t>22522000386</t>
  </si>
  <si>
    <t>22522000391</t>
  </si>
  <si>
    <t>д Лобачи</t>
  </si>
  <si>
    <t>22522000396</t>
  </si>
  <si>
    <t>д Мартьяново</t>
  </si>
  <si>
    <t>22522000401</t>
  </si>
  <si>
    <t>д Осиновка / Входит в состав административно-территориального образования Владимирский сельсовет</t>
  </si>
  <si>
    <t>22522000406</t>
  </si>
  <si>
    <t>д Пигалево</t>
  </si>
  <si>
    <t>22522000411</t>
  </si>
  <si>
    <t>д Пузеево / Входит в состав административно-территориального образования Владимирский сельсовет</t>
  </si>
  <si>
    <t>22522000416</t>
  </si>
  <si>
    <t>д Рассадино</t>
  </si>
  <si>
    <t>22522000421</t>
  </si>
  <si>
    <t>д Топан</t>
  </si>
  <si>
    <t>22522000426</t>
  </si>
  <si>
    <t>д Шадрино</t>
  </si>
  <si>
    <t>22522000431</t>
  </si>
  <si>
    <t>д Шишенино</t>
  </si>
  <si>
    <t>22522000436</t>
  </si>
  <si>
    <t>с Шурговаш</t>
  </si>
  <si>
    <t>22522000441</t>
  </si>
  <si>
    <t>д Большая Юронга</t>
  </si>
  <si>
    <t>22522000446</t>
  </si>
  <si>
    <t>д Большие Отары</t>
  </si>
  <si>
    <t>22522000451</t>
  </si>
  <si>
    <t>д Большие Поляны</t>
  </si>
  <si>
    <t>22522000456</t>
  </si>
  <si>
    <t>д Большое Иевлево</t>
  </si>
  <si>
    <t>22522000461</t>
  </si>
  <si>
    <t>с Большое Поле</t>
  </si>
  <si>
    <t>22522000466</t>
  </si>
  <si>
    <t>с Воздвиженское</t>
  </si>
  <si>
    <t>22522000471</t>
  </si>
  <si>
    <t>д Заболотное</t>
  </si>
  <si>
    <t>22522000476</t>
  </si>
  <si>
    <t>п Ижма</t>
  </si>
  <si>
    <t>22522000481</t>
  </si>
  <si>
    <t>д Изъянка</t>
  </si>
  <si>
    <t>22522000486</t>
  </si>
  <si>
    <t>д Кузнец</t>
  </si>
  <si>
    <t>22522000491</t>
  </si>
  <si>
    <t>д Малая Юронга</t>
  </si>
  <si>
    <t>22522000496</t>
  </si>
  <si>
    <t>д Малое Иевлево</t>
  </si>
  <si>
    <t>22522000501</t>
  </si>
  <si>
    <t>22522000506</t>
  </si>
  <si>
    <t>д Малые Отары</t>
  </si>
  <si>
    <t>22522000511</t>
  </si>
  <si>
    <t>д Нестерино</t>
  </si>
  <si>
    <t>22522000516</t>
  </si>
  <si>
    <t>д Ошараш</t>
  </si>
  <si>
    <t>22522000521</t>
  </si>
  <si>
    <t>22522000526</t>
  </si>
  <si>
    <t>д Прудовские</t>
  </si>
  <si>
    <t>22522000531</t>
  </si>
  <si>
    <t>п Руя</t>
  </si>
  <si>
    <t>22522000536</t>
  </si>
  <si>
    <t>22522000541</t>
  </si>
  <si>
    <t>д Сухоречье</t>
  </si>
  <si>
    <t>22522000546</t>
  </si>
  <si>
    <t>д Тиханки</t>
  </si>
  <si>
    <t>22522000551</t>
  </si>
  <si>
    <t>д Чистое Болото</t>
  </si>
  <si>
    <t>22522000556</t>
  </si>
  <si>
    <t>д Анненка</t>
  </si>
  <si>
    <t>22522000561</t>
  </si>
  <si>
    <t>22522000566</t>
  </si>
  <si>
    <t>22522000571</t>
  </si>
  <si>
    <t>д Буслаево</t>
  </si>
  <si>
    <t>22522000576</t>
  </si>
  <si>
    <t>с Глухово</t>
  </si>
  <si>
    <t>22522000581</t>
  </si>
  <si>
    <t>д Елкино</t>
  </si>
  <si>
    <t>22522000586</t>
  </si>
  <si>
    <t>д Копанки</t>
  </si>
  <si>
    <t>22522000591</t>
  </si>
  <si>
    <t>д Красная Новь</t>
  </si>
  <si>
    <t>22522000596</t>
  </si>
  <si>
    <t>д Красные Поляны</t>
  </si>
  <si>
    <t>22522000601</t>
  </si>
  <si>
    <t>п Красный Яр</t>
  </si>
  <si>
    <t>22522000606</t>
  </si>
  <si>
    <t>22522000611</t>
  </si>
  <si>
    <t>22522000616</t>
  </si>
  <si>
    <t>д Поломерское</t>
  </si>
  <si>
    <t>22522000621</t>
  </si>
  <si>
    <t>п Поляны</t>
  </si>
  <si>
    <t>22522000626</t>
  </si>
  <si>
    <t>д Попово</t>
  </si>
  <si>
    <t>22522000631</t>
  </si>
  <si>
    <t>д Родионово</t>
  </si>
  <si>
    <t>22522000636</t>
  </si>
  <si>
    <t>д Черново</t>
  </si>
  <si>
    <t>22522000641</t>
  </si>
  <si>
    <t>д Бовырино</t>
  </si>
  <si>
    <t>22522000646</t>
  </si>
  <si>
    <t>д Дубовка</t>
  </si>
  <si>
    <t>22522000651</t>
  </si>
  <si>
    <t>д Дунаевы Поляны</t>
  </si>
  <si>
    <t>22522000656</t>
  </si>
  <si>
    <t>д Егорово</t>
  </si>
  <si>
    <t>22522000661</t>
  </si>
  <si>
    <t>д Ерзово</t>
  </si>
  <si>
    <t>22522000666</t>
  </si>
  <si>
    <t>п Красная Звезда</t>
  </si>
  <si>
    <t>22522000671</t>
  </si>
  <si>
    <t>д Люнда</t>
  </si>
  <si>
    <t>22522000676</t>
  </si>
  <si>
    <t>д Осиновка / Входит в состав административно-территориального образования Егоровский сельсовет</t>
  </si>
  <si>
    <t>22522000681</t>
  </si>
  <si>
    <t>д Бахариха</t>
  </si>
  <si>
    <t>22522000686</t>
  </si>
  <si>
    <t>д Богданово / Входит в состав административно-территориального образования Капустихинский сельсовет</t>
  </si>
  <si>
    <t>22522000691</t>
  </si>
  <si>
    <t>д Будилиха</t>
  </si>
  <si>
    <t>22522000696</t>
  </si>
  <si>
    <t>д Капустиха</t>
  </si>
  <si>
    <t>22522000701</t>
  </si>
  <si>
    <t>д Лучиновка</t>
  </si>
  <si>
    <t>22522000706</t>
  </si>
  <si>
    <t>д Площаниха</t>
  </si>
  <si>
    <t>22522000711</t>
  </si>
  <si>
    <t>22522000716</t>
  </si>
  <si>
    <t>д Усиха</t>
  </si>
  <si>
    <t>22522000721</t>
  </si>
  <si>
    <t>д Чернышиха</t>
  </si>
  <si>
    <t>22522000726</t>
  </si>
  <si>
    <t>22522000731</t>
  </si>
  <si>
    <t>д Щербачиха</t>
  </si>
  <si>
    <t>22522000736</t>
  </si>
  <si>
    <t>д Антипино</t>
  </si>
  <si>
    <t>22522000741</t>
  </si>
  <si>
    <t>д Безводное / Входит в состав административно-территориального образования Нахратовский сельсовет</t>
  </si>
  <si>
    <t>22522000746</t>
  </si>
  <si>
    <t>д Васильевское</t>
  </si>
  <si>
    <t>22522000751</t>
  </si>
  <si>
    <t>д Дубовик</t>
  </si>
  <si>
    <t>22522000756</t>
  </si>
  <si>
    <t>д Елдеж</t>
  </si>
  <si>
    <t>22522000761</t>
  </si>
  <si>
    <t>д Копылково</t>
  </si>
  <si>
    <t>22522000766</t>
  </si>
  <si>
    <t>22522000771</t>
  </si>
  <si>
    <t>д Кучиново</t>
  </si>
  <si>
    <t>22522000776</t>
  </si>
  <si>
    <t>д Марфино</t>
  </si>
  <si>
    <t>22522000781</t>
  </si>
  <si>
    <t>22522000786</t>
  </si>
  <si>
    <t>д Нахратово</t>
  </si>
  <si>
    <t>22522000791</t>
  </si>
  <si>
    <t>д Озерское</t>
  </si>
  <si>
    <t>22522000796</t>
  </si>
  <si>
    <t>д Орехи</t>
  </si>
  <si>
    <t>22522000801</t>
  </si>
  <si>
    <t>д Подлесная</t>
  </si>
  <si>
    <t>22522000806</t>
  </si>
  <si>
    <t>д Чихтино</t>
  </si>
  <si>
    <t>22522000811</t>
  </si>
  <si>
    <t>д Шалово</t>
  </si>
  <si>
    <t>22522000816</t>
  </si>
  <si>
    <t>д Шамино</t>
  </si>
  <si>
    <t>22522000821</t>
  </si>
  <si>
    <t>д Щербаково</t>
  </si>
  <si>
    <t>22522000826</t>
  </si>
  <si>
    <t>д Якшиха</t>
  </si>
  <si>
    <t>22522000831</t>
  </si>
  <si>
    <t>д Автулиха</t>
  </si>
  <si>
    <t>22522000836</t>
  </si>
  <si>
    <t>д Быстрец</t>
  </si>
  <si>
    <t>22522000841</t>
  </si>
  <si>
    <t>22522000846</t>
  </si>
  <si>
    <t>22522000851</t>
  </si>
  <si>
    <t>22522000856</t>
  </si>
  <si>
    <t>22522000861</t>
  </si>
  <si>
    <t>с Нестиары</t>
  </si>
  <si>
    <t>22522000866</t>
  </si>
  <si>
    <t>д Никаново</t>
  </si>
  <si>
    <t>22522000871</t>
  </si>
  <si>
    <t>д Безводное / Входит в состав административно-территориального образования Староустинский сельсовет</t>
  </si>
  <si>
    <t>22522000876</t>
  </si>
  <si>
    <t>д Драничное</t>
  </si>
  <si>
    <t>22522000881</t>
  </si>
  <si>
    <t>д Елизаветино</t>
  </si>
  <si>
    <t>22522000886</t>
  </si>
  <si>
    <t>д Игнатьево</t>
  </si>
  <si>
    <t>22522000891</t>
  </si>
  <si>
    <t>д Краснояр</t>
  </si>
  <si>
    <t>22522000896</t>
  </si>
  <si>
    <t>22522000901</t>
  </si>
  <si>
    <t>д Раскаты</t>
  </si>
  <si>
    <t>22522000906</t>
  </si>
  <si>
    <t>с Староустье</t>
  </si>
  <si>
    <t>22522000911</t>
  </si>
  <si>
    <t>с Троицкое</t>
  </si>
  <si>
    <t>22526000101</t>
  </si>
  <si>
    <t>с Гагино</t>
  </si>
  <si>
    <t>22526000106</t>
  </si>
  <si>
    <t>п Андреевка</t>
  </si>
  <si>
    <t>22526000111</t>
  </si>
  <si>
    <t>с Баженово</t>
  </si>
  <si>
    <t>22526000116</t>
  </si>
  <si>
    <t>с Большая Арать</t>
  </si>
  <si>
    <t>22526000121</t>
  </si>
  <si>
    <t>с Гуленки</t>
  </si>
  <si>
    <t>22526000126</t>
  </si>
  <si>
    <t>с Зверево</t>
  </si>
  <si>
    <t>22526000131</t>
  </si>
  <si>
    <t>с Какино</t>
  </si>
  <si>
    <t>22526000136</t>
  </si>
  <si>
    <t>с Карауловка</t>
  </si>
  <si>
    <t>22526000141</t>
  </si>
  <si>
    <t>д Малахово</t>
  </si>
  <si>
    <t>22526000146</t>
  </si>
  <si>
    <t>с Моисеевка</t>
  </si>
  <si>
    <t>22526000151</t>
  </si>
  <si>
    <t>с Осиновка</t>
  </si>
  <si>
    <t>22526000156</t>
  </si>
  <si>
    <t>д Протасово</t>
  </si>
  <si>
    <t>22526000161</t>
  </si>
  <si>
    <t>с Смирново</t>
  </si>
  <si>
    <t>22526000166</t>
  </si>
  <si>
    <t>д Сунгулово</t>
  </si>
  <si>
    <t>22526000171</t>
  </si>
  <si>
    <t>с Сыченки</t>
  </si>
  <si>
    <t>22526000176</t>
  </si>
  <si>
    <t>д Шумово</t>
  </si>
  <si>
    <t>22526000181</t>
  </si>
  <si>
    <t>с Андросово</t>
  </si>
  <si>
    <t>22526000186</t>
  </si>
  <si>
    <t>с Барские Поляны</t>
  </si>
  <si>
    <t>22526000191</t>
  </si>
  <si>
    <t>с Ветошкино</t>
  </si>
  <si>
    <t>22526000196</t>
  </si>
  <si>
    <t>д Зеленая</t>
  </si>
  <si>
    <t>22526000201</t>
  </si>
  <si>
    <t>с Муратовка</t>
  </si>
  <si>
    <t>22526000206</t>
  </si>
  <si>
    <t>с Новоблаговещенское</t>
  </si>
  <si>
    <t>22526000211</t>
  </si>
  <si>
    <t>п Новый Венец</t>
  </si>
  <si>
    <t>22526000216</t>
  </si>
  <si>
    <t>п Раздолье</t>
  </si>
  <si>
    <t>22526000221</t>
  </si>
  <si>
    <t>д Ройка</t>
  </si>
  <si>
    <t>22526000226</t>
  </si>
  <si>
    <t>п Стрелка</t>
  </si>
  <si>
    <t>22526000231</t>
  </si>
  <si>
    <t>д Сурки</t>
  </si>
  <si>
    <t>22526000236</t>
  </si>
  <si>
    <t>с Тарханово</t>
  </si>
  <si>
    <t>22526000241</t>
  </si>
  <si>
    <t>22526000246</t>
  </si>
  <si>
    <t>с Утка</t>
  </si>
  <si>
    <t>22526000251</t>
  </si>
  <si>
    <t>п Баронский</t>
  </si>
  <si>
    <t>22526000256</t>
  </si>
  <si>
    <t>п Грязный</t>
  </si>
  <si>
    <t>22526000261</t>
  </si>
  <si>
    <t>п Малиновка</t>
  </si>
  <si>
    <t>22526000266</t>
  </si>
  <si>
    <t>д Новодевичьи Горы</t>
  </si>
  <si>
    <t>22526000271</t>
  </si>
  <si>
    <t>с Паново-Осаново</t>
  </si>
  <si>
    <t>22526000276</t>
  </si>
  <si>
    <t>п Первомайский</t>
  </si>
  <si>
    <t>22526000281</t>
  </si>
  <si>
    <t>с Субботино</t>
  </si>
  <si>
    <t>22526000286</t>
  </si>
  <si>
    <t>д Тяпино</t>
  </si>
  <si>
    <t>22526000291</t>
  </si>
  <si>
    <t>22526000296</t>
  </si>
  <si>
    <t>с Исупово</t>
  </si>
  <si>
    <t>22526000301</t>
  </si>
  <si>
    <t>с Ломакино</t>
  </si>
  <si>
    <t>22526000306</t>
  </si>
  <si>
    <t>с Луш-Помры</t>
  </si>
  <si>
    <t>22526000311</t>
  </si>
  <si>
    <t>с Покров</t>
  </si>
  <si>
    <t>22526000316</t>
  </si>
  <si>
    <t>с Соболево</t>
  </si>
  <si>
    <t>22526000321</t>
  </si>
  <si>
    <t>22526000326</t>
  </si>
  <si>
    <t>с Сурочки</t>
  </si>
  <si>
    <t>22526000331</t>
  </si>
  <si>
    <t>д Ханинеевка</t>
  </si>
  <si>
    <t>22526000336</t>
  </si>
  <si>
    <t>с Большая Уда</t>
  </si>
  <si>
    <t>22526000341</t>
  </si>
  <si>
    <t>с Глушенки</t>
  </si>
  <si>
    <t>22526000346</t>
  </si>
  <si>
    <t>д Дарьино</t>
  </si>
  <si>
    <t>22526000351</t>
  </si>
  <si>
    <t>с Ивково</t>
  </si>
  <si>
    <t>22526000356</t>
  </si>
  <si>
    <t>с Итманово</t>
  </si>
  <si>
    <t>22526000361</t>
  </si>
  <si>
    <t>с Ляпня</t>
  </si>
  <si>
    <t>22526000366</t>
  </si>
  <si>
    <t>п Новая Николаевка</t>
  </si>
  <si>
    <t>22526000371</t>
  </si>
  <si>
    <t>с Новое Молчаново</t>
  </si>
  <si>
    <t>22526000376</t>
  </si>
  <si>
    <t>д Пекшать</t>
  </si>
  <si>
    <t>22526000381</t>
  </si>
  <si>
    <t>с Ушаково</t>
  </si>
  <si>
    <t>22526000386</t>
  </si>
  <si>
    <t>п Черничиха</t>
  </si>
  <si>
    <t>22526000391</t>
  </si>
  <si>
    <t>с Березники</t>
  </si>
  <si>
    <t>22526000396</t>
  </si>
  <si>
    <t>с Воронцово</t>
  </si>
  <si>
    <t>22526000401</t>
  </si>
  <si>
    <t>с Калинино</t>
  </si>
  <si>
    <t>22526000406</t>
  </si>
  <si>
    <t>с Курбатово</t>
  </si>
  <si>
    <t>22526000411</t>
  </si>
  <si>
    <t>с Мишуково</t>
  </si>
  <si>
    <t>22526000416</t>
  </si>
  <si>
    <t>с Никольское</t>
  </si>
  <si>
    <t>22526000421</t>
  </si>
  <si>
    <t>с Ново-Еделево</t>
  </si>
  <si>
    <t>22526000426</t>
  </si>
  <si>
    <t>с Паново-Леонтьево</t>
  </si>
  <si>
    <t>22526000431</t>
  </si>
  <si>
    <t>с Юрьево</t>
  </si>
  <si>
    <t>22528000001</t>
  </si>
  <si>
    <t>г Городец</t>
  </si>
  <si>
    <t>22528000003</t>
  </si>
  <si>
    <t>г Заволжье</t>
  </si>
  <si>
    <t>22528000054</t>
  </si>
  <si>
    <t>рп Первомайский</t>
  </si>
  <si>
    <t>22528000103</t>
  </si>
  <si>
    <t>д Бабино</t>
  </si>
  <si>
    <t>22528000105</t>
  </si>
  <si>
    <t>д Бастраново</t>
  </si>
  <si>
    <t>22528000107</t>
  </si>
  <si>
    <t>д Беляницино</t>
  </si>
  <si>
    <t>22528000109</t>
  </si>
  <si>
    <t>д Богданово</t>
  </si>
  <si>
    <t>22528000111</t>
  </si>
  <si>
    <t>д Богомолово</t>
  </si>
  <si>
    <t>22528000113</t>
  </si>
  <si>
    <t>д Бодягино</t>
  </si>
  <si>
    <t>22528000115</t>
  </si>
  <si>
    <t>с Бриляково</t>
  </si>
  <si>
    <t>22528000117</t>
  </si>
  <si>
    <t>д Бурково / Входит в состав административно-территориального образования Бриляковский сельсовет</t>
  </si>
  <si>
    <t>22528000119</t>
  </si>
  <si>
    <t>д Воробьево</t>
  </si>
  <si>
    <t>22528000121</t>
  </si>
  <si>
    <t>д Горюшки</t>
  </si>
  <si>
    <t>22528000123</t>
  </si>
  <si>
    <t>д Дроздово / Входит в состав административно-территориального образования Бриляковский сельсовет</t>
  </si>
  <si>
    <t>22528000125</t>
  </si>
  <si>
    <t>д Дубрава</t>
  </si>
  <si>
    <t>22528000127</t>
  </si>
  <si>
    <t>д Дырино</t>
  </si>
  <si>
    <t>22528000129</t>
  </si>
  <si>
    <t>22528000131</t>
  </si>
  <si>
    <t>д Ефутино</t>
  </si>
  <si>
    <t>22528000133</t>
  </si>
  <si>
    <t>д Жбанниково</t>
  </si>
  <si>
    <t>22528000135</t>
  </si>
  <si>
    <t>д Зубово / Входит в состав административно-территориального образования Бриляковский сельсовет</t>
  </si>
  <si>
    <t>22528000137</t>
  </si>
  <si>
    <t>д Калинки</t>
  </si>
  <si>
    <t>22528000139</t>
  </si>
  <si>
    <t>д Карлово</t>
  </si>
  <si>
    <t>22528000141</t>
  </si>
  <si>
    <t>д Ключи</t>
  </si>
  <si>
    <t>22528000143</t>
  </si>
  <si>
    <t>д Колываново</t>
  </si>
  <si>
    <t>22528000145</t>
  </si>
  <si>
    <t>д Коньково</t>
  </si>
  <si>
    <t>22528000147</t>
  </si>
  <si>
    <t>д Копосово</t>
  </si>
  <si>
    <t>22528000149</t>
  </si>
  <si>
    <t>д Косолапово</t>
  </si>
  <si>
    <t>22528000151</t>
  </si>
  <si>
    <t>д Красная Рамень</t>
  </si>
  <si>
    <t>22528000153</t>
  </si>
  <si>
    <t>д Красноселье</t>
  </si>
  <si>
    <t>22528000155</t>
  </si>
  <si>
    <t>д Кривоносово</t>
  </si>
  <si>
    <t>22528000157</t>
  </si>
  <si>
    <t>д Кумохино / Входит в состав административно-территориального образования Бриляковский сельсовет</t>
  </si>
  <si>
    <t>22528000159</t>
  </si>
  <si>
    <t>22528000161</t>
  </si>
  <si>
    <t>22528000163</t>
  </si>
  <si>
    <t>д Лбово</t>
  </si>
  <si>
    <t>22528000165</t>
  </si>
  <si>
    <t>д Мехово</t>
  </si>
  <si>
    <t>22528000167</t>
  </si>
  <si>
    <t>д Мокрушино</t>
  </si>
  <si>
    <t>22528000169</t>
  </si>
  <si>
    <t>д Мочальное</t>
  </si>
  <si>
    <t>22528000171</t>
  </si>
  <si>
    <t>д Мошкино / Входит в состав административно-территориального образования Бриляковский сельсовет</t>
  </si>
  <si>
    <t>22528000173</t>
  </si>
  <si>
    <t>д Никольское / Входит в состав административно-территориального образования Бриляковский сельсовет</t>
  </si>
  <si>
    <t>22528000175</t>
  </si>
  <si>
    <t>д Никулино / Входит в состав административно-территориального образования Бриляковский сельсовет</t>
  </si>
  <si>
    <t>22528000177</t>
  </si>
  <si>
    <t>д Ничунаево</t>
  </si>
  <si>
    <t>22528000179</t>
  </si>
  <si>
    <t>д Ожгихино</t>
  </si>
  <si>
    <t>22528000181</t>
  </si>
  <si>
    <t>д Осоково / Входит в состав административно-территориального образования Бриляковский сельсовет</t>
  </si>
  <si>
    <t>22528000183</t>
  </si>
  <si>
    <t>д Островино</t>
  </si>
  <si>
    <t>22528000185</t>
  </si>
  <si>
    <t>д Пестряково / Входит в состав административно-территориального образования Бриляковский сельсовет</t>
  </si>
  <si>
    <t>22528000187</t>
  </si>
  <si>
    <t>22528000189</t>
  </si>
  <si>
    <t>д Привалово</t>
  </si>
  <si>
    <t>22528000191</t>
  </si>
  <si>
    <t>д Притыкино / Входит в состав административно-территориального образования Бриляковский сельсовет</t>
  </si>
  <si>
    <t>22528000193</t>
  </si>
  <si>
    <t>д Прокурино</t>
  </si>
  <si>
    <t>22528000195</t>
  </si>
  <si>
    <t>д Роймино</t>
  </si>
  <si>
    <t>22528000197</t>
  </si>
  <si>
    <t>д Рыжухино</t>
  </si>
  <si>
    <t>22528000199</t>
  </si>
  <si>
    <t>д Сидорово / Входит в состав административно-территориального образования Бриляковский сельсовет</t>
  </si>
  <si>
    <t>22528000201</t>
  </si>
  <si>
    <t>д Слышково</t>
  </si>
  <si>
    <t>22528000203</t>
  </si>
  <si>
    <t>д Старцево / Входит в состав административно-территориального образования Бриляковский сельсовет</t>
  </si>
  <si>
    <t>22528000205</t>
  </si>
  <si>
    <t>д Стрекалово</t>
  </si>
  <si>
    <t>22528000207</t>
  </si>
  <si>
    <t>д Сысуйково</t>
  </si>
  <si>
    <t>22528000209</t>
  </si>
  <si>
    <t>д Телицино</t>
  </si>
  <si>
    <t>22528000211</t>
  </si>
  <si>
    <t>д Токовиково</t>
  </si>
  <si>
    <t>22528000213</t>
  </si>
  <si>
    <t>д Ульянково</t>
  </si>
  <si>
    <t>22528000215</t>
  </si>
  <si>
    <t>д Филоново</t>
  </si>
  <si>
    <t>22528000217</t>
  </si>
  <si>
    <t>д Хахалино</t>
  </si>
  <si>
    <t>22528000219</t>
  </si>
  <si>
    <t>д Чегенево</t>
  </si>
  <si>
    <t>22528000221</t>
  </si>
  <si>
    <t>22528000223</t>
  </si>
  <si>
    <t>д Шарыпово</t>
  </si>
  <si>
    <t>22528000225</t>
  </si>
  <si>
    <t>д Ягодно-Лесное</t>
  </si>
  <si>
    <t>22528000227</t>
  </si>
  <si>
    <t>22528000229</t>
  </si>
  <si>
    <t>д Арефино</t>
  </si>
  <si>
    <t>22528000231</t>
  </si>
  <si>
    <t>д Артемьево</t>
  </si>
  <si>
    <t>22528000233</t>
  </si>
  <si>
    <t>п Артемьево</t>
  </si>
  <si>
    <t>22528000235</t>
  </si>
  <si>
    <t>д Бабчино</t>
  </si>
  <si>
    <t>22528000237</t>
  </si>
  <si>
    <t>д Большие Березки</t>
  </si>
  <si>
    <t>22528000239</t>
  </si>
  <si>
    <t>22528000241</t>
  </si>
  <si>
    <t>д Ведерниково</t>
  </si>
  <si>
    <t>22528000243</t>
  </si>
  <si>
    <t>д Войлоково</t>
  </si>
  <si>
    <t>22528000245</t>
  </si>
  <si>
    <t>д Володино</t>
  </si>
  <si>
    <t>22528000247</t>
  </si>
  <si>
    <t>с Воронино</t>
  </si>
  <si>
    <t>22528000249</t>
  </si>
  <si>
    <t>д Выскорное</t>
  </si>
  <si>
    <t>22528000251</t>
  </si>
  <si>
    <t>д Гаврилки</t>
  </si>
  <si>
    <t>22528000253</t>
  </si>
  <si>
    <t>д Горбуши</t>
  </si>
  <si>
    <t>22528000255</t>
  </si>
  <si>
    <t>д Горюшкино</t>
  </si>
  <si>
    <t>22528000257</t>
  </si>
  <si>
    <t>д Горяшино</t>
  </si>
  <si>
    <t>22528000259</t>
  </si>
  <si>
    <t>д Гранино</t>
  </si>
  <si>
    <t>22528000261</t>
  </si>
  <si>
    <t>д Гридниково</t>
  </si>
  <si>
    <t>22528000263</t>
  </si>
  <si>
    <t>д Долганово</t>
  </si>
  <si>
    <t>22528000265</t>
  </si>
  <si>
    <t>д Дроздово / Входит в состав административно-территориального образования Зиняковский сельсовет</t>
  </si>
  <si>
    <t>22528000267</t>
  </si>
  <si>
    <t>д Елево / Входит в состав административно-территориального образования Зиняковский сельсовет</t>
  </si>
  <si>
    <t>22528000269</t>
  </si>
  <si>
    <t>д Елхово</t>
  </si>
  <si>
    <t>22528000271</t>
  </si>
  <si>
    <t>д Емелино</t>
  </si>
  <si>
    <t>22528000273</t>
  </si>
  <si>
    <t>д Журавлево</t>
  </si>
  <si>
    <t>22528000275</t>
  </si>
  <si>
    <t>д Завражное / Входит в состав административно-территориального образования Зиняковский сельсовет</t>
  </si>
  <si>
    <t>22528000277</t>
  </si>
  <si>
    <t>д Заплутайки</t>
  </si>
  <si>
    <t>22528000279</t>
  </si>
  <si>
    <t>с Зарубино</t>
  </si>
  <si>
    <t>22528000281</t>
  </si>
  <si>
    <t>с Зиняки</t>
  </si>
  <si>
    <t>22528000283</t>
  </si>
  <si>
    <t>д Ивашково</t>
  </si>
  <si>
    <t>22528000285</t>
  </si>
  <si>
    <t>д Калинкино</t>
  </si>
  <si>
    <t>22528000287</t>
  </si>
  <si>
    <t>22528000289</t>
  </si>
  <si>
    <t>д Карташиха</t>
  </si>
  <si>
    <t>22528000291</t>
  </si>
  <si>
    <t>д Киреево</t>
  </si>
  <si>
    <t>22528000293</t>
  </si>
  <si>
    <t>с Кирюшино</t>
  </si>
  <si>
    <t>22528000295</t>
  </si>
  <si>
    <t>д Колесниково</t>
  </si>
  <si>
    <t>22528000297</t>
  </si>
  <si>
    <t>д Колоногово</t>
  </si>
  <si>
    <t>22528000299</t>
  </si>
  <si>
    <t>д Конопляново</t>
  </si>
  <si>
    <t>22528000301</t>
  </si>
  <si>
    <t>д Коптево</t>
  </si>
  <si>
    <t>22528000303</t>
  </si>
  <si>
    <t>д Костромино</t>
  </si>
  <si>
    <t>22528000305</t>
  </si>
  <si>
    <t>22528000307</t>
  </si>
  <si>
    <t>22528000309</t>
  </si>
  <si>
    <t>д Ларино</t>
  </si>
  <si>
    <t>22528000311</t>
  </si>
  <si>
    <t>22528000313</t>
  </si>
  <si>
    <t>д Луковкино</t>
  </si>
  <si>
    <t>22528000315</t>
  </si>
  <si>
    <t>д Максимовское</t>
  </si>
  <si>
    <t>22528000317</t>
  </si>
  <si>
    <t>22528000319</t>
  </si>
  <si>
    <t>д Малые Березки</t>
  </si>
  <si>
    <t>22528000321</t>
  </si>
  <si>
    <t>22528000323</t>
  </si>
  <si>
    <t>д Матренино</t>
  </si>
  <si>
    <t>22528000325</t>
  </si>
  <si>
    <t>д Мельниково</t>
  </si>
  <si>
    <t>22528000327</t>
  </si>
  <si>
    <t>д Могильцы</t>
  </si>
  <si>
    <t>22528000329</t>
  </si>
  <si>
    <t>д Неболдино</t>
  </si>
  <si>
    <t>22528000331</t>
  </si>
  <si>
    <t>д Никитино</t>
  </si>
  <si>
    <t>22528000333</t>
  </si>
  <si>
    <t>д Обухово</t>
  </si>
  <si>
    <t>22528000335</t>
  </si>
  <si>
    <t>д Овинное</t>
  </si>
  <si>
    <t>22528000337</t>
  </si>
  <si>
    <t>д Осинки / Входит в состав административно-территориального образования Зиняковский сельсовет</t>
  </si>
  <si>
    <t>22528000339</t>
  </si>
  <si>
    <t>д Пелевино</t>
  </si>
  <si>
    <t>22528000341</t>
  </si>
  <si>
    <t>д Пестово / Входит в состав административно-территориального образования Зиняковский сельсовет</t>
  </si>
  <si>
    <t>22528000343</t>
  </si>
  <si>
    <t>д Подолец</t>
  </si>
  <si>
    <t>22528000345</t>
  </si>
  <si>
    <t>д Покровское</t>
  </si>
  <si>
    <t>22528000347</t>
  </si>
  <si>
    <t>д Полежайки</t>
  </si>
  <si>
    <t>22528000349</t>
  </si>
  <si>
    <t>д Пречистино</t>
  </si>
  <si>
    <t>22528000351</t>
  </si>
  <si>
    <t>д Притыкино / Входит в состав административно-территориального образования Зиняковский сельсовет</t>
  </si>
  <si>
    <t>22528000353</t>
  </si>
  <si>
    <t>д Прудово</t>
  </si>
  <si>
    <t>22528000355</t>
  </si>
  <si>
    <t>п Прудово</t>
  </si>
  <si>
    <t>22528000357</t>
  </si>
  <si>
    <t>д Пудово</t>
  </si>
  <si>
    <t>22528000359</t>
  </si>
  <si>
    <t>д Редькино</t>
  </si>
  <si>
    <t>22528000361</t>
  </si>
  <si>
    <t>22528000363</t>
  </si>
  <si>
    <t>д Рогозинино</t>
  </si>
  <si>
    <t>22528000365</t>
  </si>
  <si>
    <t>д Самохвалово</t>
  </si>
  <si>
    <t>22528000367</t>
  </si>
  <si>
    <t>д Сидорово / Входит в состав административно-территориального образования Зиняковский сельсовет</t>
  </si>
  <si>
    <t>22528000369</t>
  </si>
  <si>
    <t>22528000371</t>
  </si>
  <si>
    <t>д Смольники</t>
  </si>
  <si>
    <t>22528000373</t>
  </si>
  <si>
    <t>д Солоденино</t>
  </si>
  <si>
    <t>22528000375</t>
  </si>
  <si>
    <t>д Соримостово</t>
  </si>
  <si>
    <t>22528000377</t>
  </si>
  <si>
    <t>д Сорокоумово</t>
  </si>
  <si>
    <t>22528000379</t>
  </si>
  <si>
    <t>д Сосновское / Входит в состав административно-территориального образования Зиняковский сельсовет</t>
  </si>
  <si>
    <t>22528000381</t>
  </si>
  <si>
    <t>д Стрелка / Входит в состав административно-территориального образования Зиняковский сельсовет</t>
  </si>
  <si>
    <t>22528000383</t>
  </si>
  <si>
    <t>д Строино</t>
  </si>
  <si>
    <t>22528000385</t>
  </si>
  <si>
    <t>д Ступино</t>
  </si>
  <si>
    <t>22528000387</t>
  </si>
  <si>
    <t>д Сухаренки</t>
  </si>
  <si>
    <t>22528000389</t>
  </si>
  <si>
    <t>п Сухаренки</t>
  </si>
  <si>
    <t>22528000391</t>
  </si>
  <si>
    <t>д Тюкалово</t>
  </si>
  <si>
    <t>22528000393</t>
  </si>
  <si>
    <t>д Фердуново</t>
  </si>
  <si>
    <t>22528000395</t>
  </si>
  <si>
    <t>д Харино</t>
  </si>
  <si>
    <t>22528000397</t>
  </si>
  <si>
    <t>д Худяково</t>
  </si>
  <si>
    <t>22528000399</t>
  </si>
  <si>
    <t>д Черемушки</t>
  </si>
  <si>
    <t>22528000401</t>
  </si>
  <si>
    <t>22528000403</t>
  </si>
  <si>
    <t>22528000405</t>
  </si>
  <si>
    <t>22528000407</t>
  </si>
  <si>
    <t>д Шалахино</t>
  </si>
  <si>
    <t>22528000409</t>
  </si>
  <si>
    <t>д Шапошное</t>
  </si>
  <si>
    <t>22528000411</t>
  </si>
  <si>
    <t>д Шешуки</t>
  </si>
  <si>
    <t>22528000413</t>
  </si>
  <si>
    <t>д Ширшово</t>
  </si>
  <si>
    <t>22528000415</t>
  </si>
  <si>
    <t>д Шошино</t>
  </si>
  <si>
    <t>22528000417</t>
  </si>
  <si>
    <t>д Шутово</t>
  </si>
  <si>
    <t>22528000419</t>
  </si>
  <si>
    <t>д Юрово</t>
  </si>
  <si>
    <t>22528000421</t>
  </si>
  <si>
    <t>д Яблонное / Входит в состав административно-территориального образования Зиняковский сельсовет</t>
  </si>
  <si>
    <t>22528000423</t>
  </si>
  <si>
    <t>д Яришное</t>
  </si>
  <si>
    <t>22528000425</t>
  </si>
  <si>
    <t>д Ястребцово</t>
  </si>
  <si>
    <t>22528000427</t>
  </si>
  <si>
    <t>д Ахлебаиха</t>
  </si>
  <si>
    <t>22528000429</t>
  </si>
  <si>
    <t>д Белоглазово</t>
  </si>
  <si>
    <t>22528000431</t>
  </si>
  <si>
    <t>д Бледны</t>
  </si>
  <si>
    <t>22528000433</t>
  </si>
  <si>
    <t>д Боковка</t>
  </si>
  <si>
    <t>22528000435</t>
  </si>
  <si>
    <t>д Высоково / Входит в состав административно-территориального образования Ковригинский сельсовет</t>
  </si>
  <si>
    <t>22528000437</t>
  </si>
  <si>
    <t>д Гришманово</t>
  </si>
  <si>
    <t>22528000439</t>
  </si>
  <si>
    <t>д Завидлево</t>
  </si>
  <si>
    <t>22528000441</t>
  </si>
  <si>
    <t>д Ковригино / Входит в состав административно-территориального образования Ковригинский сельсовет</t>
  </si>
  <si>
    <t>22528000443</t>
  </si>
  <si>
    <t>д Конево / Входит в состав административно-территориального образования Ковригинский сельсовет</t>
  </si>
  <si>
    <t>22528000445</t>
  </si>
  <si>
    <t>22528000447</t>
  </si>
  <si>
    <t>д Косково</t>
  </si>
  <si>
    <t>22528000449</t>
  </si>
  <si>
    <t>22528000451</t>
  </si>
  <si>
    <t>д Курцево</t>
  </si>
  <si>
    <t>22528000453</t>
  </si>
  <si>
    <t>д Лосево / Входит в состав административно-территориального образования Ковригинский сельсовет</t>
  </si>
  <si>
    <t>22528000455</t>
  </si>
  <si>
    <t>д Мошкино / Входит в состав административно-территориального образования Ковригинский сельсовет</t>
  </si>
  <si>
    <t>22528000457</t>
  </si>
  <si>
    <t>д Никулино / Входит в состав административно-территориального образования Ковригинский сельсовет</t>
  </si>
  <si>
    <t>22528000459</t>
  </si>
  <si>
    <t>д Ноздрино</t>
  </si>
  <si>
    <t>22528000461</t>
  </si>
  <si>
    <t>д Петухово / Входит в состав административно-территориального образования Ковригинский сельсовет</t>
  </si>
  <si>
    <t>22528000463</t>
  </si>
  <si>
    <t>д Прозорово</t>
  </si>
  <si>
    <t>22528000465</t>
  </si>
  <si>
    <t>д Репино</t>
  </si>
  <si>
    <t>22528000467</t>
  </si>
  <si>
    <t>д Романово</t>
  </si>
  <si>
    <t>22528000469</t>
  </si>
  <si>
    <t>д Руя</t>
  </si>
  <si>
    <t>22528000471</t>
  </si>
  <si>
    <t>д Савино / Входит в состав административно-территориального образования Ковригинский сельсовет</t>
  </si>
  <si>
    <t>22528000473</t>
  </si>
  <si>
    <t>д Филипцево / Входит в состав административно-территориального образования Ковригинский сельсовет</t>
  </si>
  <si>
    <t>22528000475</t>
  </si>
  <si>
    <t>д Черна</t>
  </si>
  <si>
    <t>22528000477</t>
  </si>
  <si>
    <t>д Абросиха</t>
  </si>
  <si>
    <t>22528000479</t>
  </si>
  <si>
    <t>д Авдеево</t>
  </si>
  <si>
    <t>22528000481</t>
  </si>
  <si>
    <t>д Безводное / Входит в состав административно-территориального образования Кумохинский сельсовет</t>
  </si>
  <si>
    <t>22528000483</t>
  </si>
  <si>
    <t>д Бротены</t>
  </si>
  <si>
    <t>22528000485</t>
  </si>
  <si>
    <t>д Варварское</t>
  </si>
  <si>
    <t>22528000487</t>
  </si>
  <si>
    <t>д Высокая Рамень</t>
  </si>
  <si>
    <t>22528000489</t>
  </si>
  <si>
    <t>д Галанино</t>
  </si>
  <si>
    <t>22528000491</t>
  </si>
  <si>
    <t>д Горбуново</t>
  </si>
  <si>
    <t>22528000493</t>
  </si>
  <si>
    <t>д Горохово</t>
  </si>
  <si>
    <t>22528000495</t>
  </si>
  <si>
    <t>д Жеравизное</t>
  </si>
  <si>
    <t>22528000497</t>
  </si>
  <si>
    <t>п Детского санатория</t>
  </si>
  <si>
    <t>22528000499</t>
  </si>
  <si>
    <t>д Заборово</t>
  </si>
  <si>
    <t>22528000501</t>
  </si>
  <si>
    <t>д Завражное / Входит в состав административно-территориального образования Кумохинский сельсовет</t>
  </si>
  <si>
    <t>22528000503</t>
  </si>
  <si>
    <t>д Заломаево</t>
  </si>
  <si>
    <t>22528000505</t>
  </si>
  <si>
    <t>д Засорихино</t>
  </si>
  <si>
    <t>22528000507</t>
  </si>
  <si>
    <t>д Кабачево</t>
  </si>
  <si>
    <t>22528000509</t>
  </si>
  <si>
    <t>д Каплино</t>
  </si>
  <si>
    <t>22528000511</t>
  </si>
  <si>
    <t>д Кленово</t>
  </si>
  <si>
    <t>22528000513</t>
  </si>
  <si>
    <t>д Клюшниково</t>
  </si>
  <si>
    <t>22528000515</t>
  </si>
  <si>
    <t>22528000517</t>
  </si>
  <si>
    <t>д Кудашиха</t>
  </si>
  <si>
    <t>22528000519</t>
  </si>
  <si>
    <t>д Кумохино / Входит в состав административно-территориального образования Кумохинский сельсовет</t>
  </si>
  <si>
    <t>22528000521</t>
  </si>
  <si>
    <t>д Кунорино</t>
  </si>
  <si>
    <t>22528000523</t>
  </si>
  <si>
    <t>д Липовая Грива</t>
  </si>
  <si>
    <t>22528000525</t>
  </si>
  <si>
    <t>д Ложкино</t>
  </si>
  <si>
    <t>22528000527</t>
  </si>
  <si>
    <t>22528000529</t>
  </si>
  <si>
    <t>д Мостовое</t>
  </si>
  <si>
    <t>22528000531</t>
  </si>
  <si>
    <t>д Мысово</t>
  </si>
  <si>
    <t>22528000533</t>
  </si>
  <si>
    <t>д Налескино</t>
  </si>
  <si>
    <t>22528000535</t>
  </si>
  <si>
    <t>д Наседкино</t>
  </si>
  <si>
    <t>22528000537</t>
  </si>
  <si>
    <t>д Нечаиха / Входит в состав административно-территориального образования Кумохинский сельсовет</t>
  </si>
  <si>
    <t>22528000539</t>
  </si>
  <si>
    <t>д Пестово / Входит в состав административно-территориального образования Кумохинский сельсовет</t>
  </si>
  <si>
    <t>22528000541</t>
  </si>
  <si>
    <t>д Повалихино</t>
  </si>
  <si>
    <t>22528000543</t>
  </si>
  <si>
    <t>д Подлужное</t>
  </si>
  <si>
    <t>22528000545</t>
  </si>
  <si>
    <t>д Полизалово</t>
  </si>
  <si>
    <t>22528000547</t>
  </si>
  <si>
    <t>д Пономарево</t>
  </si>
  <si>
    <t>22528000549</t>
  </si>
  <si>
    <t>д Речная</t>
  </si>
  <si>
    <t>22528000551</t>
  </si>
  <si>
    <t>д Рогожино</t>
  </si>
  <si>
    <t>22528000553</t>
  </si>
  <si>
    <t>д Рожково</t>
  </si>
  <si>
    <t>22528000555</t>
  </si>
  <si>
    <t>д Свинино</t>
  </si>
  <si>
    <t>22528000557</t>
  </si>
  <si>
    <t>д Серково</t>
  </si>
  <si>
    <t>22528000559</t>
  </si>
  <si>
    <t>д Слоново</t>
  </si>
  <si>
    <t>22528000561</t>
  </si>
  <si>
    <t>д Сотнево</t>
  </si>
  <si>
    <t>22528000563</t>
  </si>
  <si>
    <t>с Строчково</t>
  </si>
  <si>
    <t>22528000565</t>
  </si>
  <si>
    <t>д Тарханово / Входит в состав административно-территориального образования Кумохинский сельсовет</t>
  </si>
  <si>
    <t>22528000567</t>
  </si>
  <si>
    <t>д Тяблино</t>
  </si>
  <si>
    <t>22528000569</t>
  </si>
  <si>
    <t>п Узольский</t>
  </si>
  <si>
    <t>22528000571</t>
  </si>
  <si>
    <t>д Улыбино</t>
  </si>
  <si>
    <t>22528000573</t>
  </si>
  <si>
    <t>д Черкуново</t>
  </si>
  <si>
    <t>22528000575</t>
  </si>
  <si>
    <t>22528000577</t>
  </si>
  <si>
    <t>д Шейкино</t>
  </si>
  <si>
    <t>22528000579</t>
  </si>
  <si>
    <t>д Яровская</t>
  </si>
  <si>
    <t>22528000581</t>
  </si>
  <si>
    <t>п Аксентис</t>
  </si>
  <si>
    <t>22528000583</t>
  </si>
  <si>
    <t>д Бакунино</t>
  </si>
  <si>
    <t>22528000585</t>
  </si>
  <si>
    <t>д Барышево</t>
  </si>
  <si>
    <t>22528000587</t>
  </si>
  <si>
    <t>д Басурманиха</t>
  </si>
  <si>
    <t>22528000589</t>
  </si>
  <si>
    <t>д Безводное / Входит в состав административно-территориального образования Николо-Погостинский сельсовет</t>
  </si>
  <si>
    <t>22528000591</t>
  </si>
  <si>
    <t>д Блаженцово</t>
  </si>
  <si>
    <t>22528000593</t>
  </si>
  <si>
    <t>д Бурково / Входит в состав административно-территориального образования Николо-Погостинский сельсовет</t>
  </si>
  <si>
    <t>22528000595</t>
  </si>
  <si>
    <t>д Бутаково</t>
  </si>
  <si>
    <t>22528000597</t>
  </si>
  <si>
    <t>д Воловое</t>
  </si>
  <si>
    <t>22528000599</t>
  </si>
  <si>
    <t>22528000601</t>
  </si>
  <si>
    <t>д Восчестниково</t>
  </si>
  <si>
    <t>22528000603</t>
  </si>
  <si>
    <t>д Вяловская</t>
  </si>
  <si>
    <t>22528000605</t>
  </si>
  <si>
    <t>д Глуховка</t>
  </si>
  <si>
    <t>22528000607</t>
  </si>
  <si>
    <t>д Головино</t>
  </si>
  <si>
    <t>22528000609</t>
  </si>
  <si>
    <t>д Гордеево</t>
  </si>
  <si>
    <t>22528000611</t>
  </si>
  <si>
    <t>д Горенки</t>
  </si>
  <si>
    <t>22528000613</t>
  </si>
  <si>
    <t>д Горенское</t>
  </si>
  <si>
    <t>22528000615</t>
  </si>
  <si>
    <t>п Городецкий</t>
  </si>
  <si>
    <t>22528000617</t>
  </si>
  <si>
    <t>д Гурьево</t>
  </si>
  <si>
    <t>22528000619</t>
  </si>
  <si>
    <t>22528000621</t>
  </si>
  <si>
    <t>д Долганиха</t>
  </si>
  <si>
    <t>22528000623</t>
  </si>
  <si>
    <t>д Дубенино</t>
  </si>
  <si>
    <t>22528000625</t>
  </si>
  <si>
    <t>д Дубки</t>
  </si>
  <si>
    <t>22528000627</t>
  </si>
  <si>
    <t>д Желтиково</t>
  </si>
  <si>
    <t>22528000629</t>
  </si>
  <si>
    <t>д Иголенки</t>
  </si>
  <si>
    <t>22528000631</t>
  </si>
  <si>
    <t>п Ильинский</t>
  </si>
  <si>
    <t>22528000633</t>
  </si>
  <si>
    <t>д Караиха</t>
  </si>
  <si>
    <t>22528000635</t>
  </si>
  <si>
    <t>д Клепиковка</t>
  </si>
  <si>
    <t>22528000637</t>
  </si>
  <si>
    <t>д Ковалево</t>
  </si>
  <si>
    <t>22528000639</t>
  </si>
  <si>
    <t>д Кожухово</t>
  </si>
  <si>
    <t>22528000641</t>
  </si>
  <si>
    <t>д Коновалиха</t>
  </si>
  <si>
    <t>22528000643</t>
  </si>
  <si>
    <t>д Копенное</t>
  </si>
  <si>
    <t>22528000645</t>
  </si>
  <si>
    <t>д Коробово / Входит в состав административно-территориального образования Николо-Погостинский сельсовет</t>
  </si>
  <si>
    <t>22528000647</t>
  </si>
  <si>
    <t>д Костомарино</t>
  </si>
  <si>
    <t>22528000649</t>
  </si>
  <si>
    <t>д Куфтино</t>
  </si>
  <si>
    <t>22528000651</t>
  </si>
  <si>
    <t>д Лисицыно</t>
  </si>
  <si>
    <t>22528000653</t>
  </si>
  <si>
    <t>д Ломки</t>
  </si>
  <si>
    <t>22528000655</t>
  </si>
  <si>
    <t>д Лосево / Входит в состав административно-территориального образования Николо-Погостинский сельсовет</t>
  </si>
  <si>
    <t>22528000657</t>
  </si>
  <si>
    <t>д Лямино</t>
  </si>
  <si>
    <t>22528000659</t>
  </si>
  <si>
    <t>22528000661</t>
  </si>
  <si>
    <t>д Милеево</t>
  </si>
  <si>
    <t>22528000663</t>
  </si>
  <si>
    <t>д Митинское</t>
  </si>
  <si>
    <t>22528000665</t>
  </si>
  <si>
    <t>д Мокеиха</t>
  </si>
  <si>
    <t>22528000667</t>
  </si>
  <si>
    <t>д Мошки</t>
  </si>
  <si>
    <t>22528000669</t>
  </si>
  <si>
    <t>д Нехлустино</t>
  </si>
  <si>
    <t>22528000671</t>
  </si>
  <si>
    <t>д Нечаиха / Входит в состав административно-территориального образования Николо-Погостинский сельсовет</t>
  </si>
  <si>
    <t>22528000673</t>
  </si>
  <si>
    <t>с Николо-Погост</t>
  </si>
  <si>
    <t>22528000675</t>
  </si>
  <si>
    <t>д Новочистное</t>
  </si>
  <si>
    <t>22528000677</t>
  </si>
  <si>
    <t>д Опалево</t>
  </si>
  <si>
    <t>22528000679</t>
  </si>
  <si>
    <t>22528000681</t>
  </si>
  <si>
    <t>д Победа</t>
  </si>
  <si>
    <t>22528000683</t>
  </si>
  <si>
    <t>22528000685</t>
  </si>
  <si>
    <t>д Прокофьево</t>
  </si>
  <si>
    <t>22528000687</t>
  </si>
  <si>
    <t>22528000689</t>
  </si>
  <si>
    <t>д Савино / Входит в состав административно-территориального образования Николо-Погостинский сельсовет</t>
  </si>
  <si>
    <t>22528000691</t>
  </si>
  <si>
    <t>22528000693</t>
  </si>
  <si>
    <t>д Сельцо</t>
  </si>
  <si>
    <t>22528000695</t>
  </si>
  <si>
    <t>д Сидорово / Входит в состав административно-территориального образования Николо-Погостинский сельсовет</t>
  </si>
  <si>
    <t>22528000697</t>
  </si>
  <si>
    <t>д Симоново</t>
  </si>
  <si>
    <t>22528000699</t>
  </si>
  <si>
    <t>д Сосновское / Входит в состав административно-территориального образования Николо-Погостинский сельсовет</t>
  </si>
  <si>
    <t>22528000701</t>
  </si>
  <si>
    <t>д Старцево / Входит в состав административно-территориального образования Николо-Погостинский сельсовет</t>
  </si>
  <si>
    <t>22528000703</t>
  </si>
  <si>
    <t>д Суздалево</t>
  </si>
  <si>
    <t>22528000705</t>
  </si>
  <si>
    <t>д Сысово</t>
  </si>
  <si>
    <t>22528000707</t>
  </si>
  <si>
    <t>22528000709</t>
  </si>
  <si>
    <t>д Фаладово</t>
  </si>
  <si>
    <t>22528000711</t>
  </si>
  <si>
    <t>д Харламиха</t>
  </si>
  <si>
    <t>22528000713</t>
  </si>
  <si>
    <t>д Хаустово</t>
  </si>
  <si>
    <t>22528000715</t>
  </si>
  <si>
    <t>д Частихино</t>
  </si>
  <si>
    <t>22528000717</t>
  </si>
  <si>
    <t>д Чередково</t>
  </si>
  <si>
    <t>22528000719</t>
  </si>
  <si>
    <t>д Чистомежное</t>
  </si>
  <si>
    <t>22528000721</t>
  </si>
  <si>
    <t>д Шаталиха</t>
  </si>
  <si>
    <t>22528000723</t>
  </si>
  <si>
    <t>д Швецово</t>
  </si>
  <si>
    <t>22528000725</t>
  </si>
  <si>
    <t>д Шипилово</t>
  </si>
  <si>
    <t>22528000727</t>
  </si>
  <si>
    <t>д Шишулино</t>
  </si>
  <si>
    <t>22528000729</t>
  </si>
  <si>
    <t>д Щекино</t>
  </si>
  <si>
    <t>22528000731</t>
  </si>
  <si>
    <t>д Ягодное / Входит в состав административно-территориального образования Николо-Погостинский сельсовет</t>
  </si>
  <si>
    <t>22528000733</t>
  </si>
  <si>
    <t>д Аксеново</t>
  </si>
  <si>
    <t>22528000735</t>
  </si>
  <si>
    <t>д Беляево / Входит в состав административно-территориального образования Смиркинский сельсовет</t>
  </si>
  <si>
    <t>22528000737</t>
  </si>
  <si>
    <t>д Березино</t>
  </si>
  <si>
    <t>22528000739</t>
  </si>
  <si>
    <t>д Виноградово</t>
  </si>
  <si>
    <t>22528000741</t>
  </si>
  <si>
    <t>д Воротилово</t>
  </si>
  <si>
    <t>22528000743</t>
  </si>
  <si>
    <t>д Высоково / Входит в состав административно-территориального образования Смиркинский сельсовет</t>
  </si>
  <si>
    <t>22528000745</t>
  </si>
  <si>
    <t>д Конево / Входит в состав административно-территориального образования Смиркинский сельсовет</t>
  </si>
  <si>
    <t>22528000747</t>
  </si>
  <si>
    <t>22528000749</t>
  </si>
  <si>
    <t>д Коровинское</t>
  </si>
  <si>
    <t>22528000751</t>
  </si>
  <si>
    <t>д Мартыново</t>
  </si>
  <si>
    <t>22528000753</t>
  </si>
  <si>
    <t>д Михайлово</t>
  </si>
  <si>
    <t>22528000755</t>
  </si>
  <si>
    <t>д Облизино</t>
  </si>
  <si>
    <t>22528000757</t>
  </si>
  <si>
    <t>д Осоково / Входит в состав административно-территориального образования Смиркинский сельсовет</t>
  </si>
  <si>
    <t>22528000759</t>
  </si>
  <si>
    <t>д Пестряково / Входит в состав административно-территориального образования Смиркинский сельсовет</t>
  </si>
  <si>
    <t>22528000761</t>
  </si>
  <si>
    <t>д Пятейки</t>
  </si>
  <si>
    <t>22528000763</t>
  </si>
  <si>
    <t>п Смиркино</t>
  </si>
  <si>
    <t>22528000765</t>
  </si>
  <si>
    <t>д Собинное</t>
  </si>
  <si>
    <t>22528000767</t>
  </si>
  <si>
    <t>22528000769</t>
  </si>
  <si>
    <t>д Столбово</t>
  </si>
  <si>
    <t>22528000771</t>
  </si>
  <si>
    <t>д Тарханово / Входит в состав административно-территориального образования Смиркинский сельсовет</t>
  </si>
  <si>
    <t>22528000773</t>
  </si>
  <si>
    <t>д Тонково</t>
  </si>
  <si>
    <t>22528000775</t>
  </si>
  <si>
    <t>22528000777</t>
  </si>
  <si>
    <t>д Федосеево</t>
  </si>
  <si>
    <t>22528000779</t>
  </si>
  <si>
    <t>д Фомиха</t>
  </si>
  <si>
    <t>22528000781</t>
  </si>
  <si>
    <t>д Чесноково</t>
  </si>
  <si>
    <t>22528000783</t>
  </si>
  <si>
    <t>д Чучелиха</t>
  </si>
  <si>
    <t>22528000785</t>
  </si>
  <si>
    <t>д Эмохоны</t>
  </si>
  <si>
    <t>22528000787</t>
  </si>
  <si>
    <t>д Абрамиха</t>
  </si>
  <si>
    <t>22528000789</t>
  </si>
  <si>
    <t>д Аржаново</t>
  </si>
  <si>
    <t>22528000791</t>
  </si>
  <si>
    <t>д Архипиха</t>
  </si>
  <si>
    <t>22528000793</t>
  </si>
  <si>
    <t>22528000795</t>
  </si>
  <si>
    <t>22528000797</t>
  </si>
  <si>
    <t>д Долгуша</t>
  </si>
  <si>
    <t>22528000799</t>
  </si>
  <si>
    <t>д Душенькино</t>
  </si>
  <si>
    <t>22528000801</t>
  </si>
  <si>
    <t>д Елево / Входит в состав административно-территориального образования Смольковский сельсовет</t>
  </si>
  <si>
    <t>22528000803</t>
  </si>
  <si>
    <t>д Иконниково</t>
  </si>
  <si>
    <t>22528000805</t>
  </si>
  <si>
    <t>д Караваево</t>
  </si>
  <si>
    <t>22528000807</t>
  </si>
  <si>
    <t>д Кипрево</t>
  </si>
  <si>
    <t>22528000809</t>
  </si>
  <si>
    <t>д Ковригино / Входит в состав административно-территориального образования Смольковский сельсовет</t>
  </si>
  <si>
    <t>22528000811</t>
  </si>
  <si>
    <t>д Кочнево</t>
  </si>
  <si>
    <t>22528000813</t>
  </si>
  <si>
    <t>22528000815</t>
  </si>
  <si>
    <t>д Лебедево</t>
  </si>
  <si>
    <t>22528000817</t>
  </si>
  <si>
    <t>д Лесная</t>
  </si>
  <si>
    <t>22528000819</t>
  </si>
  <si>
    <t>д Ломляево</t>
  </si>
  <si>
    <t>22528000821</t>
  </si>
  <si>
    <t>д Луговое</t>
  </si>
  <si>
    <t>22528000823</t>
  </si>
  <si>
    <t>д Малинки</t>
  </si>
  <si>
    <t>22528000825</t>
  </si>
  <si>
    <t>д Никольское / Входит в состав административно-территориального образования Смольковский сельсовет</t>
  </si>
  <si>
    <t>22528000827</t>
  </si>
  <si>
    <t>д Оскордино</t>
  </si>
  <si>
    <t>22528000829</t>
  </si>
  <si>
    <t>д Погуляйки</t>
  </si>
  <si>
    <t>22528000831</t>
  </si>
  <si>
    <t>д Прозориха</t>
  </si>
  <si>
    <t>22528000833</t>
  </si>
  <si>
    <t>д Пульниково</t>
  </si>
  <si>
    <t>22528000835</t>
  </si>
  <si>
    <t>д Пшеничное</t>
  </si>
  <si>
    <t>22528000837</t>
  </si>
  <si>
    <t>д Сбоиха</t>
  </si>
  <si>
    <t>22528000839</t>
  </si>
  <si>
    <t>с Скородум</t>
  </si>
  <si>
    <t>22528000841</t>
  </si>
  <si>
    <t>с Смольки</t>
  </si>
  <si>
    <t>22528000843</t>
  </si>
  <si>
    <t>д Содомово / Входит в состав административно-территориального образования Смольковский сельсовет</t>
  </si>
  <si>
    <t>22528000845</t>
  </si>
  <si>
    <t>д Стрелка / Входит в состав административно-территориального образования Смольковский сельсовет</t>
  </si>
  <si>
    <t>22528000847</t>
  </si>
  <si>
    <t>д Тесовая</t>
  </si>
  <si>
    <t>22528000849</t>
  </si>
  <si>
    <t>д Тихая</t>
  </si>
  <si>
    <t>22528000851</t>
  </si>
  <si>
    <t>д Тревражное</t>
  </si>
  <si>
    <t>22528000853</t>
  </si>
  <si>
    <t>д Тренино</t>
  </si>
  <si>
    <t>22528000855</t>
  </si>
  <si>
    <t>д Филипцево / Входит в состав административно-территориального образования Смольковский сельсовет</t>
  </si>
  <si>
    <t>22528000857</t>
  </si>
  <si>
    <t>д Яблонное / Входит в состав административно-территориального образования Смольковский сельсовет</t>
  </si>
  <si>
    <t>22528000859</t>
  </si>
  <si>
    <t>д Ягодное / Входит в состав административно-территориального образования Смольковский сельсовет</t>
  </si>
  <si>
    <t>22528000861</t>
  </si>
  <si>
    <t>22528000863</t>
  </si>
  <si>
    <t>д Андроново</t>
  </si>
  <si>
    <t>22528000865</t>
  </si>
  <si>
    <t>д Артюшино</t>
  </si>
  <si>
    <t>22528000867</t>
  </si>
  <si>
    <t>д Боково</t>
  </si>
  <si>
    <t>22528000869</t>
  </si>
  <si>
    <t>22528000871</t>
  </si>
  <si>
    <t>д Бушнево</t>
  </si>
  <si>
    <t>22528000873</t>
  </si>
  <si>
    <t>22528000875</t>
  </si>
  <si>
    <t>д Вашуриха</t>
  </si>
  <si>
    <t>22528000877</t>
  </si>
  <si>
    <t>д Вашурово</t>
  </si>
  <si>
    <t>22528000879</t>
  </si>
  <si>
    <t>д Ветелево</t>
  </si>
  <si>
    <t>22528000881</t>
  </si>
  <si>
    <t>д Вологино</t>
  </si>
  <si>
    <t>22528000883</t>
  </si>
  <si>
    <t>22528000885</t>
  </si>
  <si>
    <t>д Жеховская</t>
  </si>
  <si>
    <t>22528000887</t>
  </si>
  <si>
    <t>д Зубово / Входит в состав административно-территориального образования Тимирязевский сельсовет</t>
  </si>
  <si>
    <t>22528000889</t>
  </si>
  <si>
    <t>22528000891</t>
  </si>
  <si>
    <t>д Кирьяново</t>
  </si>
  <si>
    <t>22528000893</t>
  </si>
  <si>
    <t>д Лисино</t>
  </si>
  <si>
    <t>22528000895</t>
  </si>
  <si>
    <t>д Нагавицино</t>
  </si>
  <si>
    <t>22528000897</t>
  </si>
  <si>
    <t>д Носово</t>
  </si>
  <si>
    <t>22528000899</t>
  </si>
  <si>
    <t>д Павелкино</t>
  </si>
  <si>
    <t>22528000901</t>
  </si>
  <si>
    <t>д Перевесное</t>
  </si>
  <si>
    <t>22528000903</t>
  </si>
  <si>
    <t>д Родителево</t>
  </si>
  <si>
    <t>22528000905</t>
  </si>
  <si>
    <t>д Скипино</t>
  </si>
  <si>
    <t>22528000907</t>
  </si>
  <si>
    <t>д Скользихино</t>
  </si>
  <si>
    <t>22528000909</t>
  </si>
  <si>
    <t>д Терентьево</t>
  </si>
  <si>
    <t>22528000911</t>
  </si>
  <si>
    <t>п им Тимирязева</t>
  </si>
  <si>
    <t>22528000913</t>
  </si>
  <si>
    <t>д Ткалино</t>
  </si>
  <si>
    <t>22528000915</t>
  </si>
  <si>
    <t>д Торохово</t>
  </si>
  <si>
    <t>22528000917</t>
  </si>
  <si>
    <t>д Устиново</t>
  </si>
  <si>
    <t>22528000919</t>
  </si>
  <si>
    <t>22528000921</t>
  </si>
  <si>
    <t>д Беляево / Входит в состав административно-территориального образования Федуринский сельсовет</t>
  </si>
  <si>
    <t>22528000923</t>
  </si>
  <si>
    <t>22528000925</t>
  </si>
  <si>
    <t>д Блиново</t>
  </si>
  <si>
    <t>22528000927</t>
  </si>
  <si>
    <t>д Большой Суходол</t>
  </si>
  <si>
    <t>22528000929</t>
  </si>
  <si>
    <t>п Волжское лесничество</t>
  </si>
  <si>
    <t>22528000931</t>
  </si>
  <si>
    <t>22528000933</t>
  </si>
  <si>
    <t>д Иголкино</t>
  </si>
  <si>
    <t>22528000935</t>
  </si>
  <si>
    <t>д Козино</t>
  </si>
  <si>
    <t>22528000937</t>
  </si>
  <si>
    <t>д Коробово / Входит в состав административно-территориального образования Федуринский сельсовет</t>
  </si>
  <si>
    <t>22528000939</t>
  </si>
  <si>
    <t>д Малый Суходол</t>
  </si>
  <si>
    <t>22528000941</t>
  </si>
  <si>
    <t>д Митрофаново</t>
  </si>
  <si>
    <t>22528000943</t>
  </si>
  <si>
    <t>д Мозгулино</t>
  </si>
  <si>
    <t>22528000945</t>
  </si>
  <si>
    <t>22528000947</t>
  </si>
  <si>
    <t>д Осинки / Входит в состав административно-территориального образования Федуринский сельсовет</t>
  </si>
  <si>
    <t>22528000949</t>
  </si>
  <si>
    <t>д Останино</t>
  </si>
  <si>
    <t>22528000951</t>
  </si>
  <si>
    <t>д Первушкино</t>
  </si>
  <si>
    <t>22528000953</t>
  </si>
  <si>
    <t>д Петухово / Входит в состав административно-территориального образования Федуринский сельсовет</t>
  </si>
  <si>
    <t>22528000955</t>
  </si>
  <si>
    <t>22528000957</t>
  </si>
  <si>
    <t>д Соболиха</t>
  </si>
  <si>
    <t>22528000959</t>
  </si>
  <si>
    <t>д Содомово / Входит в состав административно-территориального образования Федуринский сельсовет</t>
  </si>
  <si>
    <t>22528000961</t>
  </si>
  <si>
    <t>п Турбазы</t>
  </si>
  <si>
    <t>22528000963</t>
  </si>
  <si>
    <t>д Фалино-Пестово</t>
  </si>
  <si>
    <t>22528000965</t>
  </si>
  <si>
    <t>д Федурино</t>
  </si>
  <si>
    <t>22528000967</t>
  </si>
  <si>
    <t>д Филино</t>
  </si>
  <si>
    <t>22528000969</t>
  </si>
  <si>
    <t>д Шушарино</t>
  </si>
  <si>
    <t>22530000051</t>
  </si>
  <si>
    <t>рп Дальнее Константиново</t>
  </si>
  <si>
    <t>22530000106</t>
  </si>
  <si>
    <t>22530000111</t>
  </si>
  <si>
    <t>п Новое Борцово</t>
  </si>
  <si>
    <t>22530000116</t>
  </si>
  <si>
    <t>д Улейка</t>
  </si>
  <si>
    <t>22530000121</t>
  </si>
  <si>
    <t>д Белая</t>
  </si>
  <si>
    <t>22530000126</t>
  </si>
  <si>
    <t>с Белозерово</t>
  </si>
  <si>
    <t>22530000131</t>
  </si>
  <si>
    <t>с Берсеменово</t>
  </si>
  <si>
    <t>22530000136</t>
  </si>
  <si>
    <t>с Вармалей</t>
  </si>
  <si>
    <t>22530000141</t>
  </si>
  <si>
    <t>22530000146</t>
  </si>
  <si>
    <t>с Мухоедово</t>
  </si>
  <si>
    <t>22530000151</t>
  </si>
  <si>
    <t>с Помра</t>
  </si>
  <si>
    <t>22530000156</t>
  </si>
  <si>
    <t>с Таможниково</t>
  </si>
  <si>
    <t>22530000161</t>
  </si>
  <si>
    <t>д Устама</t>
  </si>
  <si>
    <t>22530000166</t>
  </si>
  <si>
    <t>22530000171</t>
  </si>
  <si>
    <t>д Ямные Березники</t>
  </si>
  <si>
    <t>22530000176</t>
  </si>
  <si>
    <t>п Александровка</t>
  </si>
  <si>
    <t>22530000181</t>
  </si>
  <si>
    <t>с Арманиха</t>
  </si>
  <si>
    <t>22530000186</t>
  </si>
  <si>
    <t>д Белая Поляна</t>
  </si>
  <si>
    <t>22530000191</t>
  </si>
  <si>
    <t>с Богоявление</t>
  </si>
  <si>
    <t>22530000196</t>
  </si>
  <si>
    <t>д Винный Майдан</t>
  </si>
  <si>
    <t>22530000201</t>
  </si>
  <si>
    <t>с Гремячая Поляна</t>
  </si>
  <si>
    <t>22530000206</t>
  </si>
  <si>
    <t>д Малая Поляна</t>
  </si>
  <si>
    <t>22530000211</t>
  </si>
  <si>
    <t>п Миянг</t>
  </si>
  <si>
    <t>22530000216</t>
  </si>
  <si>
    <t>с Сиуха</t>
  </si>
  <si>
    <t>22530000221</t>
  </si>
  <si>
    <t>с Тепло-Троицкое</t>
  </si>
  <si>
    <t>22530000226</t>
  </si>
  <si>
    <t>д Хмелевая Поляна</t>
  </si>
  <si>
    <t>22530000231</t>
  </si>
  <si>
    <t>с Горные Березники</t>
  </si>
  <si>
    <t>22530000236</t>
  </si>
  <si>
    <t>п Дубрава</t>
  </si>
  <si>
    <t>22530000241</t>
  </si>
  <si>
    <t>д Майморы</t>
  </si>
  <si>
    <t>22530000246</t>
  </si>
  <si>
    <t>с Новое</t>
  </si>
  <si>
    <t>22530000251</t>
  </si>
  <si>
    <t>с Новое Жедрино</t>
  </si>
  <si>
    <t>22530000256</t>
  </si>
  <si>
    <t>с Румянцево</t>
  </si>
  <si>
    <t>22530000261</t>
  </si>
  <si>
    <t>с Симбилей</t>
  </si>
  <si>
    <t>22530000266</t>
  </si>
  <si>
    <t>д Старая Пунерь</t>
  </si>
  <si>
    <t>22530000271</t>
  </si>
  <si>
    <t>д Староселье</t>
  </si>
  <si>
    <t>22530000276</t>
  </si>
  <si>
    <t>д Старый Относ</t>
  </si>
  <si>
    <t>22530000281</t>
  </si>
  <si>
    <t>д Трухлей</t>
  </si>
  <si>
    <t>22530000286</t>
  </si>
  <si>
    <t>22530000291</t>
  </si>
  <si>
    <t>д Зубаниха</t>
  </si>
  <si>
    <t>22530000296</t>
  </si>
  <si>
    <t>д Кужутки</t>
  </si>
  <si>
    <t>22530000301</t>
  </si>
  <si>
    <t>с Курилово</t>
  </si>
  <si>
    <t>22530000306</t>
  </si>
  <si>
    <t>д Лапшиха</t>
  </si>
  <si>
    <t>22530000311</t>
  </si>
  <si>
    <t>д Мирша</t>
  </si>
  <si>
    <t>22530000316</t>
  </si>
  <si>
    <t>д Наченье</t>
  </si>
  <si>
    <t>22530000321</t>
  </si>
  <si>
    <t>д Чуварлей</t>
  </si>
  <si>
    <t>22530000326</t>
  </si>
  <si>
    <t>с Большая Пица</t>
  </si>
  <si>
    <t>22530000331</t>
  </si>
  <si>
    <t>с Большое Терюшево</t>
  </si>
  <si>
    <t>22530000336</t>
  </si>
  <si>
    <t>22530000341</t>
  </si>
  <si>
    <t>с Ишино</t>
  </si>
  <si>
    <t>22530000346</t>
  </si>
  <si>
    <t>22530000351</t>
  </si>
  <si>
    <t>д Княгиновка</t>
  </si>
  <si>
    <t>22530000356</t>
  </si>
  <si>
    <t>п Кривая Грань</t>
  </si>
  <si>
    <t>22530000361</t>
  </si>
  <si>
    <t>д Макраша</t>
  </si>
  <si>
    <t>22530000366</t>
  </si>
  <si>
    <t>с Малая Пица</t>
  </si>
  <si>
    <t>22530000371</t>
  </si>
  <si>
    <t>д Малое Терюшево</t>
  </si>
  <si>
    <t>22530000376</t>
  </si>
  <si>
    <t>с Маргуша</t>
  </si>
  <si>
    <t>22530000381</t>
  </si>
  <si>
    <t>22530000386</t>
  </si>
  <si>
    <t>с Старое Поле</t>
  </si>
  <si>
    <t>22530000391</t>
  </si>
  <si>
    <t>д Токариха</t>
  </si>
  <si>
    <t>22530000396</t>
  </si>
  <si>
    <t>с Борисово-Покровское</t>
  </si>
  <si>
    <t>22530000401</t>
  </si>
  <si>
    <t>д Бугры</t>
  </si>
  <si>
    <t>22530000406</t>
  </si>
  <si>
    <t>д Вышка</t>
  </si>
  <si>
    <t>22530000411</t>
  </si>
  <si>
    <t>д Кременки</t>
  </si>
  <si>
    <t>22530000416</t>
  </si>
  <si>
    <t>д Криуша</t>
  </si>
  <si>
    <t>22530000421</t>
  </si>
  <si>
    <t>п Нижегородец</t>
  </si>
  <si>
    <t>22530000426</t>
  </si>
  <si>
    <t>д Новая Владимировка</t>
  </si>
  <si>
    <t>22530000431</t>
  </si>
  <si>
    <t>д Юловка</t>
  </si>
  <si>
    <t>22530000436</t>
  </si>
  <si>
    <t>д Бакшеево</t>
  </si>
  <si>
    <t>22530000441</t>
  </si>
  <si>
    <t>д Берсениха</t>
  </si>
  <si>
    <t>22530000446</t>
  </si>
  <si>
    <t>д Большое Сескино</t>
  </si>
  <si>
    <t>22530000451</t>
  </si>
  <si>
    <t>д Борцово</t>
  </si>
  <si>
    <t>22530000456</t>
  </si>
  <si>
    <t>д Льготка</t>
  </si>
  <si>
    <t>22530000461</t>
  </si>
  <si>
    <t>д Малое Сескино</t>
  </si>
  <si>
    <t>22530000466</t>
  </si>
  <si>
    <t>с Румстиха</t>
  </si>
  <si>
    <t>22530000471</t>
  </si>
  <si>
    <t>д Сарадон</t>
  </si>
  <si>
    <t>22530000476</t>
  </si>
  <si>
    <t>с Сарлей</t>
  </si>
  <si>
    <t>22530000481</t>
  </si>
  <si>
    <t>с Татарское</t>
  </si>
  <si>
    <t>22530000486</t>
  </si>
  <si>
    <t>д Учеватиха</t>
  </si>
  <si>
    <t>22530000491</t>
  </si>
  <si>
    <t>д Арапиха</t>
  </si>
  <si>
    <t>22530000496</t>
  </si>
  <si>
    <t>22530000501</t>
  </si>
  <si>
    <t>п Застенный</t>
  </si>
  <si>
    <t>22530000506</t>
  </si>
  <si>
    <t>с Кажлейка</t>
  </si>
  <si>
    <t>22530000511</t>
  </si>
  <si>
    <t>п Касаткино</t>
  </si>
  <si>
    <t>22530000516</t>
  </si>
  <si>
    <t>с Мигалиха</t>
  </si>
  <si>
    <t>22530000521</t>
  </si>
  <si>
    <t>с Муравьиха</t>
  </si>
  <si>
    <t>22530000526</t>
  </si>
  <si>
    <t>22530000531</t>
  </si>
  <si>
    <t>с Новые Березники</t>
  </si>
  <si>
    <t>22530000536</t>
  </si>
  <si>
    <t>22530000541</t>
  </si>
  <si>
    <t>п Сечуга</t>
  </si>
  <si>
    <t>22530000546</t>
  </si>
  <si>
    <t>п.ст Суроватиха</t>
  </si>
  <si>
    <t>22530000551</t>
  </si>
  <si>
    <t>с Суроватиха</t>
  </si>
  <si>
    <t>22530000556</t>
  </si>
  <si>
    <t>п Камаиха</t>
  </si>
  <si>
    <t>22530000561</t>
  </si>
  <si>
    <t>д Кудрино</t>
  </si>
  <si>
    <t>22530000566</t>
  </si>
  <si>
    <t>д Кужадон</t>
  </si>
  <si>
    <t>22530000571</t>
  </si>
  <si>
    <t>д Лазазей</t>
  </si>
  <si>
    <t>22530000576</t>
  </si>
  <si>
    <t>22530000581</t>
  </si>
  <si>
    <t>с Маликово</t>
  </si>
  <si>
    <t>22530000586</t>
  </si>
  <si>
    <t>д Старое Тепелево</t>
  </si>
  <si>
    <t>22530000591</t>
  </si>
  <si>
    <t>с Тепелево</t>
  </si>
  <si>
    <t>22532000101</t>
  </si>
  <si>
    <t>с Дивеево</t>
  </si>
  <si>
    <t>22532000106</t>
  </si>
  <si>
    <t>с Верякуши</t>
  </si>
  <si>
    <t>22532000111</t>
  </si>
  <si>
    <t>д Дерновка</t>
  </si>
  <si>
    <t>22532000116</t>
  </si>
  <si>
    <t>с Ичалово</t>
  </si>
  <si>
    <t>22532000121</t>
  </si>
  <si>
    <t>д Кутузово</t>
  </si>
  <si>
    <t>22532000126</t>
  </si>
  <si>
    <t>д Ознобишино</t>
  </si>
  <si>
    <t>22532000131</t>
  </si>
  <si>
    <t>с Онучино</t>
  </si>
  <si>
    <t>22532000136</t>
  </si>
  <si>
    <t>с Ореховец</t>
  </si>
  <si>
    <t>22532000141</t>
  </si>
  <si>
    <t>д Слепые</t>
  </si>
  <si>
    <t>22532000146</t>
  </si>
  <si>
    <t>22532000151</t>
  </si>
  <si>
    <t>д Лихачи</t>
  </si>
  <si>
    <t>22532000156</t>
  </si>
  <si>
    <t>с Суворово</t>
  </si>
  <si>
    <t>22532000161</t>
  </si>
  <si>
    <t>с Большое Череватово</t>
  </si>
  <si>
    <t>22532000166</t>
  </si>
  <si>
    <t>д Владимировка</t>
  </si>
  <si>
    <t>22532000171</t>
  </si>
  <si>
    <t>п Коврез</t>
  </si>
  <si>
    <t>22532000176</t>
  </si>
  <si>
    <t>с Кременки</t>
  </si>
  <si>
    <t>22532000181</t>
  </si>
  <si>
    <t>22532000186</t>
  </si>
  <si>
    <t>22532000191</t>
  </si>
  <si>
    <t>д Малое Череватово</t>
  </si>
  <si>
    <t>22532000196</t>
  </si>
  <si>
    <t>22532000201</t>
  </si>
  <si>
    <t>д Полупочинки</t>
  </si>
  <si>
    <t>22532000206</t>
  </si>
  <si>
    <t>д Рузаново</t>
  </si>
  <si>
    <t>22532000211</t>
  </si>
  <si>
    <t>д Спасовка</t>
  </si>
  <si>
    <t>22532000216</t>
  </si>
  <si>
    <t>с Челатьма</t>
  </si>
  <si>
    <t>22532000221</t>
  </si>
  <si>
    <t>с Яковлевка</t>
  </si>
  <si>
    <t>22532000226</t>
  </si>
  <si>
    <t>с Елизарьево</t>
  </si>
  <si>
    <t>22532000231</t>
  </si>
  <si>
    <t>д Круглые Паны</t>
  </si>
  <si>
    <t>22532000236</t>
  </si>
  <si>
    <t>с Трудовое</t>
  </si>
  <si>
    <t>22532000241</t>
  </si>
  <si>
    <t>с Березино</t>
  </si>
  <si>
    <t>22532000246</t>
  </si>
  <si>
    <t>22532000251</t>
  </si>
  <si>
    <t>с Конново</t>
  </si>
  <si>
    <t>22532000256</t>
  </si>
  <si>
    <t>22532000261</t>
  </si>
  <si>
    <t>д Силино</t>
  </si>
  <si>
    <t>22532000266</t>
  </si>
  <si>
    <t>22532000271</t>
  </si>
  <si>
    <t>с Стуклово</t>
  </si>
  <si>
    <t>22532000276</t>
  </si>
  <si>
    <t>с Сыресево</t>
  </si>
  <si>
    <t>22532000281</t>
  </si>
  <si>
    <t>д Темяшево</t>
  </si>
  <si>
    <t>22532000286</t>
  </si>
  <si>
    <t>д Шахаево</t>
  </si>
  <si>
    <t>22532000291</t>
  </si>
  <si>
    <t>п Беленки</t>
  </si>
  <si>
    <t>22532000296</t>
  </si>
  <si>
    <t>п Новостройка</t>
  </si>
  <si>
    <t>22532000301</t>
  </si>
  <si>
    <t>п Орешки</t>
  </si>
  <si>
    <t>22532000306</t>
  </si>
  <si>
    <t>22532000311</t>
  </si>
  <si>
    <t>п Сатис</t>
  </si>
  <si>
    <t>22532000316</t>
  </si>
  <si>
    <t>п Хвощево</t>
  </si>
  <si>
    <t>22532000321</t>
  </si>
  <si>
    <t>п Цыгановка</t>
  </si>
  <si>
    <t>22533000001</t>
  </si>
  <si>
    <t>г Княгинино</t>
  </si>
  <si>
    <t>22533000106</t>
  </si>
  <si>
    <t>д Горшково</t>
  </si>
  <si>
    <t>22533000111</t>
  </si>
  <si>
    <t>с Ананье</t>
  </si>
  <si>
    <t>22533000116</t>
  </si>
  <si>
    <t>д Большое Корево</t>
  </si>
  <si>
    <t>22533000121</t>
  </si>
  <si>
    <t>д Воля</t>
  </si>
  <si>
    <t>22533000126</t>
  </si>
  <si>
    <t>д Долгая</t>
  </si>
  <si>
    <t>22533000131</t>
  </si>
  <si>
    <t>д Домашняя</t>
  </si>
  <si>
    <t>22533000136</t>
  </si>
  <si>
    <t>д Драчиха</t>
  </si>
  <si>
    <t>22533000141</t>
  </si>
  <si>
    <t>с Егорьевское</t>
  </si>
  <si>
    <t>22533000146</t>
  </si>
  <si>
    <t>д Золотуха</t>
  </si>
  <si>
    <t>22533000151</t>
  </si>
  <si>
    <t>д Карандашка</t>
  </si>
  <si>
    <t>22533000156</t>
  </si>
  <si>
    <t>д Малое Корево</t>
  </si>
  <si>
    <t>22533000161</t>
  </si>
  <si>
    <t>д Новоегорьевское</t>
  </si>
  <si>
    <t>22533000166</t>
  </si>
  <si>
    <t>д Новоселье</t>
  </si>
  <si>
    <t>22533000171</t>
  </si>
  <si>
    <t>с Островское</t>
  </si>
  <si>
    <t>22533000176</t>
  </si>
  <si>
    <t>д Парково</t>
  </si>
  <si>
    <t>22533000181</t>
  </si>
  <si>
    <t>д Редриково</t>
  </si>
  <si>
    <t>22533000186</t>
  </si>
  <si>
    <t>д Рогово</t>
  </si>
  <si>
    <t>22533000191</t>
  </si>
  <si>
    <t>д Скучиха</t>
  </si>
  <si>
    <t>22533000196</t>
  </si>
  <si>
    <t>22533000201</t>
  </si>
  <si>
    <t>д Юрьевка</t>
  </si>
  <si>
    <t>22533000206</t>
  </si>
  <si>
    <t>д Бажулино</t>
  </si>
  <si>
    <t>22533000211</t>
  </si>
  <si>
    <t>с Белка</t>
  </si>
  <si>
    <t>22533000216</t>
  </si>
  <si>
    <t>д Большие Колковицы</t>
  </si>
  <si>
    <t>22533000221</t>
  </si>
  <si>
    <t>д Вадская</t>
  </si>
  <si>
    <t>22533000226</t>
  </si>
  <si>
    <t>д Дужное</t>
  </si>
  <si>
    <t>22533000231</t>
  </si>
  <si>
    <t>д Малые Колковицы</t>
  </si>
  <si>
    <t>22533000236</t>
  </si>
  <si>
    <t>с Нутренка</t>
  </si>
  <si>
    <t>22533000241</t>
  </si>
  <si>
    <t>д Оселок</t>
  </si>
  <si>
    <t>22533000246</t>
  </si>
  <si>
    <t>с Потапово</t>
  </si>
  <si>
    <t>22533000251</t>
  </si>
  <si>
    <t>д Слотино</t>
  </si>
  <si>
    <t>22533000256</t>
  </si>
  <si>
    <t>с Урга</t>
  </si>
  <si>
    <t>22533000261</t>
  </si>
  <si>
    <t>22533000266</t>
  </si>
  <si>
    <t>22533000271</t>
  </si>
  <si>
    <t>д Клещевы Колковицы</t>
  </si>
  <si>
    <t>22533000276</t>
  </si>
  <si>
    <t>д Константиновка</t>
  </si>
  <si>
    <t>22533000281</t>
  </si>
  <si>
    <t>п Михайловка</t>
  </si>
  <si>
    <t>22533000286</t>
  </si>
  <si>
    <t>22533000291</t>
  </si>
  <si>
    <t>22533000296</t>
  </si>
  <si>
    <t>д Новая Березовка</t>
  </si>
  <si>
    <t>22533000301</t>
  </si>
  <si>
    <t>22533000306</t>
  </si>
  <si>
    <t>22533000311</t>
  </si>
  <si>
    <t>д Сергиевка</t>
  </si>
  <si>
    <t>22533000316</t>
  </si>
  <si>
    <t>д Сосновка / Входит в состав административно-территориального образования Возрожденский сельсовет</t>
  </si>
  <si>
    <t>22533000321</t>
  </si>
  <si>
    <t>д Старая Березовка</t>
  </si>
  <si>
    <t>22533000326</t>
  </si>
  <si>
    <t>д Фоминка</t>
  </si>
  <si>
    <t>22533000331</t>
  </si>
  <si>
    <t>с Шишковердь</t>
  </si>
  <si>
    <t>22533000336</t>
  </si>
  <si>
    <t>д Барково</t>
  </si>
  <si>
    <t>22533000341</t>
  </si>
  <si>
    <t>д Большая Андреевка</t>
  </si>
  <si>
    <t>22533000346</t>
  </si>
  <si>
    <t>д Бубенки</t>
  </si>
  <si>
    <t>22533000351</t>
  </si>
  <si>
    <t>22533000356</t>
  </si>
  <si>
    <t>22533000361</t>
  </si>
  <si>
    <t>д Молебное</t>
  </si>
  <si>
    <t>22533000366</t>
  </si>
  <si>
    <t>д Новая</t>
  </si>
  <si>
    <t>22533000371</t>
  </si>
  <si>
    <t>с Песочное</t>
  </si>
  <si>
    <t>22533000376</t>
  </si>
  <si>
    <t>д Ракита</t>
  </si>
  <si>
    <t>22533000381</t>
  </si>
  <si>
    <t>с Рубское</t>
  </si>
  <si>
    <t>22533000386</t>
  </si>
  <si>
    <t>22533000391</t>
  </si>
  <si>
    <t>д Сосновка / Входит в состав административно-территориального образования Соловьевский сельсовет</t>
  </si>
  <si>
    <t>22533000396</t>
  </si>
  <si>
    <t>с Спешнево</t>
  </si>
  <si>
    <t>22533000401</t>
  </si>
  <si>
    <t>д Шахматово</t>
  </si>
  <si>
    <t>22533000406</t>
  </si>
  <si>
    <t>22534000051</t>
  </si>
  <si>
    <t>рп Ковернино</t>
  </si>
  <si>
    <t>22534000104</t>
  </si>
  <si>
    <t>починок Анисимов</t>
  </si>
  <si>
    <t>22534000107</t>
  </si>
  <si>
    <t>д Белые Пруды</t>
  </si>
  <si>
    <t>22534000110</t>
  </si>
  <si>
    <t>д Бетино</t>
  </si>
  <si>
    <t>22534000113</t>
  </si>
  <si>
    <t>д Бобыльск</t>
  </si>
  <si>
    <t>22534000116</t>
  </si>
  <si>
    <t>д Большие Долы</t>
  </si>
  <si>
    <t>22534000119</t>
  </si>
  <si>
    <t>д Большие Круты</t>
  </si>
  <si>
    <t>22534000122</t>
  </si>
  <si>
    <t>д Большие Мосты</t>
  </si>
  <si>
    <t>22534000125</t>
  </si>
  <si>
    <t>п Бориха</t>
  </si>
  <si>
    <t>22534000128</t>
  </si>
  <si>
    <t>22534000131</t>
  </si>
  <si>
    <t>22534000134</t>
  </si>
  <si>
    <t>д Гладышево</t>
  </si>
  <si>
    <t>22534000137</t>
  </si>
  <si>
    <t>д Гомино</t>
  </si>
  <si>
    <t>22534000140</t>
  </si>
  <si>
    <t>д Захватово</t>
  </si>
  <si>
    <t>22534000143</t>
  </si>
  <si>
    <t>починок Иванов</t>
  </si>
  <si>
    <t>22534000146</t>
  </si>
  <si>
    <t>д Калениха</t>
  </si>
  <si>
    <t>22534000149</t>
  </si>
  <si>
    <t>д Каменное</t>
  </si>
  <si>
    <t>22534000152</t>
  </si>
  <si>
    <t>д Ключи / Входит в состав административно-территориального образования Большемостовский сельсовет</t>
  </si>
  <si>
    <t>22534000155</t>
  </si>
  <si>
    <t>д Коловодь</t>
  </si>
  <si>
    <t>22534000158</t>
  </si>
  <si>
    <t>починок Конев</t>
  </si>
  <si>
    <t>22534000161</t>
  </si>
  <si>
    <t>д Копани</t>
  </si>
  <si>
    <t>22534000164</t>
  </si>
  <si>
    <t>д Короткое</t>
  </si>
  <si>
    <t>22534000167</t>
  </si>
  <si>
    <t>д Лужки</t>
  </si>
  <si>
    <t>22534000170</t>
  </si>
  <si>
    <t>д Малые Круты</t>
  </si>
  <si>
    <t>22534000173</t>
  </si>
  <si>
    <t>д Малые Мосты</t>
  </si>
  <si>
    <t>22534000176</t>
  </si>
  <si>
    <t>д Марковка</t>
  </si>
  <si>
    <t>22534000179</t>
  </si>
  <si>
    <t>22534000182</t>
  </si>
  <si>
    <t>д Мягкие</t>
  </si>
  <si>
    <t>22534000185</t>
  </si>
  <si>
    <t>22534000188</t>
  </si>
  <si>
    <t>22534000191</t>
  </si>
  <si>
    <t>д Овсянниково</t>
  </si>
  <si>
    <t>22534000194</t>
  </si>
  <si>
    <t>д Остра</t>
  </si>
  <si>
    <t>22534000197</t>
  </si>
  <si>
    <t>д Пеуза</t>
  </si>
  <si>
    <t>22534000200</t>
  </si>
  <si>
    <t>22534000203</t>
  </si>
  <si>
    <t>д Раково</t>
  </si>
  <si>
    <t>22534000206</t>
  </si>
  <si>
    <t>22534000209</t>
  </si>
  <si>
    <t>починок Семенов</t>
  </si>
  <si>
    <t>22534000212</t>
  </si>
  <si>
    <t>д Смоленое</t>
  </si>
  <si>
    <t>22534000215</t>
  </si>
  <si>
    <t>д Смородино</t>
  </si>
  <si>
    <t>22534000218</t>
  </si>
  <si>
    <t>д Степаново / Входит в состав административно-территориального образования Большемостовский сельсовет</t>
  </si>
  <si>
    <t>22534000221</t>
  </si>
  <si>
    <t>д Студенцы</t>
  </si>
  <si>
    <t>22534000224</t>
  </si>
  <si>
    <t>д Сухая Хохлома</t>
  </si>
  <si>
    <t>22534000227</t>
  </si>
  <si>
    <t>д Талицы</t>
  </si>
  <si>
    <t>22534000230</t>
  </si>
  <si>
    <t>д Тихоново</t>
  </si>
  <si>
    <t>22534000233</t>
  </si>
  <si>
    <t>выселок Успенский</t>
  </si>
  <si>
    <t>22534000236</t>
  </si>
  <si>
    <t>д Федорово</t>
  </si>
  <si>
    <t>22534000239</t>
  </si>
  <si>
    <t>с Федорово</t>
  </si>
  <si>
    <t>22534000242</t>
  </si>
  <si>
    <t>д Черные</t>
  </si>
  <si>
    <t>22534000245</t>
  </si>
  <si>
    <t>д Чудово</t>
  </si>
  <si>
    <t>22534000248</t>
  </si>
  <si>
    <t>22534000251</t>
  </si>
  <si>
    <t>д Шеломки</t>
  </si>
  <si>
    <t>22534000254</t>
  </si>
  <si>
    <t>д Шмаки</t>
  </si>
  <si>
    <t>22534000257</t>
  </si>
  <si>
    <t>д Шомохта</t>
  </si>
  <si>
    <t>22534000260</t>
  </si>
  <si>
    <t>д Щегольное</t>
  </si>
  <si>
    <t>22534000263</t>
  </si>
  <si>
    <t>д Язвины</t>
  </si>
  <si>
    <t>22534000266</t>
  </si>
  <si>
    <t>22534000269</t>
  </si>
  <si>
    <t>д Беспалово</t>
  </si>
  <si>
    <t>22534000272</t>
  </si>
  <si>
    <t>д Большое Филино</t>
  </si>
  <si>
    <t>22534000275</t>
  </si>
  <si>
    <t>д Бутавка</t>
  </si>
  <si>
    <t>22534000278</t>
  </si>
  <si>
    <t>22534000281</t>
  </si>
  <si>
    <t>д Гавриловка</t>
  </si>
  <si>
    <t>22534000284</t>
  </si>
  <si>
    <t>д Гарель / Входит в состав административно-территориального образования Гавриловский сельсовет</t>
  </si>
  <si>
    <t>22534000287</t>
  </si>
  <si>
    <t>22534000290</t>
  </si>
  <si>
    <t>д Грачиха</t>
  </si>
  <si>
    <t>22534000293</t>
  </si>
  <si>
    <t>22534000296</t>
  </si>
  <si>
    <t>д Грязино</t>
  </si>
  <si>
    <t>22534000299</t>
  </si>
  <si>
    <t>д Гузолово</t>
  </si>
  <si>
    <t>22534000302</t>
  </si>
  <si>
    <t>д Демино</t>
  </si>
  <si>
    <t>22534000305</t>
  </si>
  <si>
    <t>22534000308</t>
  </si>
  <si>
    <t>д Кузьмино</t>
  </si>
  <si>
    <t>22534000311</t>
  </si>
  <si>
    <t>д Ломы</t>
  </si>
  <si>
    <t>22534000314</t>
  </si>
  <si>
    <t>д Лукино</t>
  </si>
  <si>
    <t>22534000317</t>
  </si>
  <si>
    <t>д Максимово</t>
  </si>
  <si>
    <t>22534000320</t>
  </si>
  <si>
    <t>22534000323</t>
  </si>
  <si>
    <t>д Малое Карпово</t>
  </si>
  <si>
    <t>22534000326</t>
  </si>
  <si>
    <t>д Малое Филино</t>
  </si>
  <si>
    <t>22534000329</t>
  </si>
  <si>
    <t>д Михайлово / Входит в состав административно-территориального образования Гавриловский сельсовет</t>
  </si>
  <si>
    <t>22534000332</t>
  </si>
  <si>
    <t>д Мокушино / Входит в состав административно-территориального образования Гавриловский сельсовет</t>
  </si>
  <si>
    <t>22534000335</t>
  </si>
  <si>
    <t>д Мурени</t>
  </si>
  <si>
    <t>22534000338</t>
  </si>
  <si>
    <t>д Пески</t>
  </si>
  <si>
    <t>22534000341</t>
  </si>
  <si>
    <t>д Старцево</t>
  </si>
  <si>
    <t>22534000344</t>
  </si>
  <si>
    <t>д Степаново / Входит в состав административно-территориального образования Гавриловский сельсовет</t>
  </si>
  <si>
    <t>22534000347</t>
  </si>
  <si>
    <t>д Цибрики</t>
  </si>
  <si>
    <t>22534000350</t>
  </si>
  <si>
    <t>д Чащиха</t>
  </si>
  <si>
    <t>22534000353</t>
  </si>
  <si>
    <t>д Ширмокша</t>
  </si>
  <si>
    <t>22534000356</t>
  </si>
  <si>
    <t>с Белбаж</t>
  </si>
  <si>
    <t>22534000359</t>
  </si>
  <si>
    <t>д Бобылевка</t>
  </si>
  <si>
    <t>22534000362</t>
  </si>
  <si>
    <t>д Волоколам</t>
  </si>
  <si>
    <t>22534000365</t>
  </si>
  <si>
    <t>22534000368</t>
  </si>
  <si>
    <t>д Гарель / Входит в состав административно-территориального образования Горевский сельсовет</t>
  </si>
  <si>
    <t>22534000371</t>
  </si>
  <si>
    <t>д Гордеевка</t>
  </si>
  <si>
    <t>22534000374</t>
  </si>
  <si>
    <t>с Горево</t>
  </si>
  <si>
    <t>22534000377</t>
  </si>
  <si>
    <t>д Давыдово</t>
  </si>
  <si>
    <t>22534000380</t>
  </si>
  <si>
    <t>22534000383</t>
  </si>
  <si>
    <t>д Крутяки</t>
  </si>
  <si>
    <t>22534000386</t>
  </si>
  <si>
    <t>д Маза</t>
  </si>
  <si>
    <t>22534000389</t>
  </si>
  <si>
    <t>д Макаршино</t>
  </si>
  <si>
    <t>22534000392</t>
  </si>
  <si>
    <t>д Макридино</t>
  </si>
  <si>
    <t>22534000395</t>
  </si>
  <si>
    <t>д Мокино</t>
  </si>
  <si>
    <t>22534000398</t>
  </si>
  <si>
    <t>д Мокловка</t>
  </si>
  <si>
    <t>22534000401</t>
  </si>
  <si>
    <t>22534000404</t>
  </si>
  <si>
    <t>22534000407</t>
  </si>
  <si>
    <t>д Павлово</t>
  </si>
  <si>
    <t>22534000410</t>
  </si>
  <si>
    <t>п Палама</t>
  </si>
  <si>
    <t>22534000413</t>
  </si>
  <si>
    <t>д Палама</t>
  </si>
  <si>
    <t>22534000416</t>
  </si>
  <si>
    <t>д Парамоново</t>
  </si>
  <si>
    <t>22534000419</t>
  </si>
  <si>
    <t>22534000422</t>
  </si>
  <si>
    <t>22534000425</t>
  </si>
  <si>
    <t>д Понурово</t>
  </si>
  <si>
    <t>22534000428</t>
  </si>
  <si>
    <t>д Протасиха</t>
  </si>
  <si>
    <t>22534000431</t>
  </si>
  <si>
    <t>д Радость</t>
  </si>
  <si>
    <t>22534000434</t>
  </si>
  <si>
    <t>22534000437</t>
  </si>
  <si>
    <t>д Рябиновка</t>
  </si>
  <si>
    <t>22534000440</t>
  </si>
  <si>
    <t>д Рябово</t>
  </si>
  <si>
    <t>22534000443</t>
  </si>
  <si>
    <t>д Сермягино</t>
  </si>
  <si>
    <t>22534000446</t>
  </si>
  <si>
    <t>д Талица</t>
  </si>
  <si>
    <t>22534000449</t>
  </si>
  <si>
    <t>д Фатеево</t>
  </si>
  <si>
    <t>22534000452</t>
  </si>
  <si>
    <t>д Шляпино</t>
  </si>
  <si>
    <t>22534000455</t>
  </si>
  <si>
    <t>22534000458</t>
  </si>
  <si>
    <t>д Воротнево</t>
  </si>
  <si>
    <t>22534000461</t>
  </si>
  <si>
    <t>д Глибино</t>
  </si>
  <si>
    <t>22534000464</t>
  </si>
  <si>
    <t>22534000467</t>
  </si>
  <si>
    <t>д Дурандино</t>
  </si>
  <si>
    <t>22534000470</t>
  </si>
  <si>
    <t>д Желтухино</t>
  </si>
  <si>
    <t>22534000473</t>
  </si>
  <si>
    <t>22534000476</t>
  </si>
  <si>
    <t>д Ленино</t>
  </si>
  <si>
    <t>22534000479</t>
  </si>
  <si>
    <t>д Лифаново</t>
  </si>
  <si>
    <t>22534000482</t>
  </si>
  <si>
    <t>д Ловыгино</t>
  </si>
  <si>
    <t>22534000485</t>
  </si>
  <si>
    <t>д Медвежково</t>
  </si>
  <si>
    <t>22534000488</t>
  </si>
  <si>
    <t>д Мокушино / Входит в состав административно-территориального образования Скоробогатовский сельсовет</t>
  </si>
  <si>
    <t>22534000491</t>
  </si>
  <si>
    <t>д Новопокровское</t>
  </si>
  <si>
    <t>22534000494</t>
  </si>
  <si>
    <t>д Осинское</t>
  </si>
  <si>
    <t>22534000497</t>
  </si>
  <si>
    <t>д Перехваткино</t>
  </si>
  <si>
    <t>22534000500</t>
  </si>
  <si>
    <t>д Поселихино</t>
  </si>
  <si>
    <t>22534000503</t>
  </si>
  <si>
    <t>22534000506</t>
  </si>
  <si>
    <t>22534000509</t>
  </si>
  <si>
    <t>22534000512</t>
  </si>
  <si>
    <t>д Семино</t>
  </si>
  <si>
    <t>22534000515</t>
  </si>
  <si>
    <t>д Скоробогатово</t>
  </si>
  <si>
    <t>22534000518</t>
  </si>
  <si>
    <t>д Сухоноска</t>
  </si>
  <si>
    <t>22534000521</t>
  </si>
  <si>
    <t>22534000524</t>
  </si>
  <si>
    <t>д Фокино</t>
  </si>
  <si>
    <t>22534000527</t>
  </si>
  <si>
    <t>д Хмелеватка</t>
  </si>
  <si>
    <t>22534000530</t>
  </si>
  <si>
    <t>д Хрящи</t>
  </si>
  <si>
    <t>22534000533</t>
  </si>
  <si>
    <t>д Художиха</t>
  </si>
  <si>
    <t>22534000536</t>
  </si>
  <si>
    <t>д Шабоши</t>
  </si>
  <si>
    <t>22534000539</t>
  </si>
  <si>
    <t>22534000542</t>
  </si>
  <si>
    <t>22534000545</t>
  </si>
  <si>
    <t>22534000548</t>
  </si>
  <si>
    <t>д Арефьево</t>
  </si>
  <si>
    <t>22534000551</t>
  </si>
  <si>
    <t>22534000554</t>
  </si>
  <si>
    <t>д Брындино</t>
  </si>
  <si>
    <t>22534000557</t>
  </si>
  <si>
    <t>22534000560</t>
  </si>
  <si>
    <t>д Васильево</t>
  </si>
  <si>
    <t>22534000563</t>
  </si>
  <si>
    <t>д Вихорево</t>
  </si>
  <si>
    <t>22534000566</t>
  </si>
  <si>
    <t>д Горево</t>
  </si>
  <si>
    <t>22534000569</t>
  </si>
  <si>
    <t>д Грачево</t>
  </si>
  <si>
    <t>22534000572</t>
  </si>
  <si>
    <t>д Гулыманово</t>
  </si>
  <si>
    <t>22534000575</t>
  </si>
  <si>
    <t>д Ермилово</t>
  </si>
  <si>
    <t>22534000578</t>
  </si>
  <si>
    <t>д Ермиловская Стройка</t>
  </si>
  <si>
    <t>22534000581</t>
  </si>
  <si>
    <t>д Задорино</t>
  </si>
  <si>
    <t>22534000584</t>
  </si>
  <si>
    <t>д Казанцево</t>
  </si>
  <si>
    <t>22534000587</t>
  </si>
  <si>
    <t>22534000590</t>
  </si>
  <si>
    <t>д Ключи / Входит в состав административно-территориального образования Хохломский сельсовет</t>
  </si>
  <si>
    <t>22534000593</t>
  </si>
  <si>
    <t>д Кошелево</t>
  </si>
  <si>
    <t>22534000596</t>
  </si>
  <si>
    <t>д Кривое</t>
  </si>
  <si>
    <t>22534000599</t>
  </si>
  <si>
    <t>д Кротово</t>
  </si>
  <si>
    <t>22534000602</t>
  </si>
  <si>
    <t>д Крутово</t>
  </si>
  <si>
    <t>22534000605</t>
  </si>
  <si>
    <t>д Куприно</t>
  </si>
  <si>
    <t>22534000608</t>
  </si>
  <si>
    <t>22534000611</t>
  </si>
  <si>
    <t>22534000614</t>
  </si>
  <si>
    <t>22534000617</t>
  </si>
  <si>
    <t>д Михайлово / Входит в состав административно-территориального образования Хохломский сельсовет</t>
  </si>
  <si>
    <t>22534000620</t>
  </si>
  <si>
    <t>д Мрасы</t>
  </si>
  <si>
    <t>22534000623</t>
  </si>
  <si>
    <t>д Пискома</t>
  </si>
  <si>
    <t>22534000626</t>
  </si>
  <si>
    <t>д Протазаново</t>
  </si>
  <si>
    <t>22534000629</t>
  </si>
  <si>
    <t>д Сивцево</t>
  </si>
  <si>
    <t>22534000632</t>
  </si>
  <si>
    <t>22534000635</t>
  </si>
  <si>
    <t>д Тезенино</t>
  </si>
  <si>
    <t>22534000638</t>
  </si>
  <si>
    <t>д Урлино</t>
  </si>
  <si>
    <t>22534000641</t>
  </si>
  <si>
    <t>д Уткино</t>
  </si>
  <si>
    <t>22534000644</t>
  </si>
  <si>
    <t>д Федулово</t>
  </si>
  <si>
    <t>22534000647</t>
  </si>
  <si>
    <t>с Хохлома</t>
  </si>
  <si>
    <t>22534000650</t>
  </si>
  <si>
    <t>д Шишино</t>
  </si>
  <si>
    <t>22535000051</t>
  </si>
  <si>
    <t>рп Красные Баки</t>
  </si>
  <si>
    <t>22535000054</t>
  </si>
  <si>
    <t>рп Ветлужский</t>
  </si>
  <si>
    <t>22535000106</t>
  </si>
  <si>
    <t>д Антропиха</t>
  </si>
  <si>
    <t>22535000111</t>
  </si>
  <si>
    <t>22535000116</t>
  </si>
  <si>
    <t>д Афанасиха</t>
  </si>
  <si>
    <t>22535000121</t>
  </si>
  <si>
    <t>22535000126</t>
  </si>
  <si>
    <t>д Баландиха</t>
  </si>
  <si>
    <t>22535000131</t>
  </si>
  <si>
    <t>22535000136</t>
  </si>
  <si>
    <t>д Безглядово</t>
  </si>
  <si>
    <t>22535000141</t>
  </si>
  <si>
    <t>д Березовец</t>
  </si>
  <si>
    <t>22535000146</t>
  </si>
  <si>
    <t>д Богатыриха</t>
  </si>
  <si>
    <t>22535000151</t>
  </si>
  <si>
    <t>кордон Боровский</t>
  </si>
  <si>
    <t>22535000156</t>
  </si>
  <si>
    <t>п Быстренский</t>
  </si>
  <si>
    <t>22535000161</t>
  </si>
  <si>
    <t>п Быструха</t>
  </si>
  <si>
    <t>22535000166</t>
  </si>
  <si>
    <t>д Вавилиха</t>
  </si>
  <si>
    <t>22535000171</t>
  </si>
  <si>
    <t>д Верхняя Сарафаниха</t>
  </si>
  <si>
    <t>22535000176</t>
  </si>
  <si>
    <t>д Ветошкино</t>
  </si>
  <si>
    <t>22535000181</t>
  </si>
  <si>
    <t>д Вороватка</t>
  </si>
  <si>
    <t>22535000186</t>
  </si>
  <si>
    <t>д Высоковка</t>
  </si>
  <si>
    <t>22535000191</t>
  </si>
  <si>
    <t>починок Вязовой</t>
  </si>
  <si>
    <t>22535000196</t>
  </si>
  <si>
    <t>с Дмитриевское</t>
  </si>
  <si>
    <t>22535000201</t>
  </si>
  <si>
    <t>д Дуплиха</t>
  </si>
  <si>
    <t>22535000206</t>
  </si>
  <si>
    <t>п Жаренский</t>
  </si>
  <si>
    <t>22535000211</t>
  </si>
  <si>
    <t>д Желтовка</t>
  </si>
  <si>
    <t>22535000216</t>
  </si>
  <si>
    <t>д Жуково</t>
  </si>
  <si>
    <t>22535000221</t>
  </si>
  <si>
    <t>д Заводь</t>
  </si>
  <si>
    <t>22535000226</t>
  </si>
  <si>
    <t>д Заполица</t>
  </si>
  <si>
    <t>22535000231</t>
  </si>
  <si>
    <t>п Затон</t>
  </si>
  <si>
    <t>22535000236</t>
  </si>
  <si>
    <t>д Зашильское</t>
  </si>
  <si>
    <t>22535000241</t>
  </si>
  <si>
    <t>д Здекино</t>
  </si>
  <si>
    <t>22535000246</t>
  </si>
  <si>
    <t>д Зотино</t>
  </si>
  <si>
    <t>22535000251</t>
  </si>
  <si>
    <t>с Зубилиха</t>
  </si>
  <si>
    <t>22535000256</t>
  </si>
  <si>
    <t>22535000261</t>
  </si>
  <si>
    <t>с Ильинское</t>
  </si>
  <si>
    <t>22535000266</t>
  </si>
  <si>
    <t>д Караси</t>
  </si>
  <si>
    <t>22535000271</t>
  </si>
  <si>
    <t>д Кашниково</t>
  </si>
  <si>
    <t>22535000276</t>
  </si>
  <si>
    <t>с Кириллово</t>
  </si>
  <si>
    <t>22535000281</t>
  </si>
  <si>
    <t>д Козлово</t>
  </si>
  <si>
    <t>22535000286</t>
  </si>
  <si>
    <t>д Кологривка</t>
  </si>
  <si>
    <t>22535000291</t>
  </si>
  <si>
    <t>д Коростиха</t>
  </si>
  <si>
    <t>22535000296</t>
  </si>
  <si>
    <t>д Кочеватово</t>
  </si>
  <si>
    <t>22535000301</t>
  </si>
  <si>
    <t>д Красногор</t>
  </si>
  <si>
    <t>22535000306</t>
  </si>
  <si>
    <t>д Красные Усады</t>
  </si>
  <si>
    <t>22535000311</t>
  </si>
  <si>
    <t>п Лесной Курорт</t>
  </si>
  <si>
    <t>22535000316</t>
  </si>
  <si>
    <t>22535000321</t>
  </si>
  <si>
    <t>д Лучкино</t>
  </si>
  <si>
    <t>22535000326</t>
  </si>
  <si>
    <t>д Лысица</t>
  </si>
  <si>
    <t>22535000331</t>
  </si>
  <si>
    <t>починок Любимовский</t>
  </si>
  <si>
    <t>22535000336</t>
  </si>
  <si>
    <t>22535000341</t>
  </si>
  <si>
    <t>с Медведиха</t>
  </si>
  <si>
    <t>22535000346</t>
  </si>
  <si>
    <t>починок Межка</t>
  </si>
  <si>
    <t>22535000351</t>
  </si>
  <si>
    <t>22535000356</t>
  </si>
  <si>
    <t>д Нижняя Сарафаниха</t>
  </si>
  <si>
    <t>22535000361</t>
  </si>
  <si>
    <t>22535000366</t>
  </si>
  <si>
    <t>д Новоильинское</t>
  </si>
  <si>
    <t>22535000371</t>
  </si>
  <si>
    <t>починок Новоядровский</t>
  </si>
  <si>
    <t>22535000376</t>
  </si>
  <si>
    <t>с Носовая</t>
  </si>
  <si>
    <t>22535000381</t>
  </si>
  <si>
    <t>22535000386</t>
  </si>
  <si>
    <t>д Оньшино</t>
  </si>
  <si>
    <t>22535000391</t>
  </si>
  <si>
    <t>22535000396</t>
  </si>
  <si>
    <t>д Патракеево</t>
  </si>
  <si>
    <t>22535000401</t>
  </si>
  <si>
    <t>д Перехватка</t>
  </si>
  <si>
    <t>22535000406</t>
  </si>
  <si>
    <t>п Перехватка</t>
  </si>
  <si>
    <t>22535000411</t>
  </si>
  <si>
    <t>д Подлысье</t>
  </si>
  <si>
    <t>22535000416</t>
  </si>
  <si>
    <t>д Потанино</t>
  </si>
  <si>
    <t>22535000421</t>
  </si>
  <si>
    <t>д Потрохово</t>
  </si>
  <si>
    <t>22535000426</t>
  </si>
  <si>
    <t>п Пруды</t>
  </si>
  <si>
    <t>22535000431</t>
  </si>
  <si>
    <t>д Разгуляи</t>
  </si>
  <si>
    <t>22535000436</t>
  </si>
  <si>
    <t>д Сенькино</t>
  </si>
  <si>
    <t>22535000441</t>
  </si>
  <si>
    <t>д Сиянье</t>
  </si>
  <si>
    <t>22535000446</t>
  </si>
  <si>
    <t>с Сквозники</t>
  </si>
  <si>
    <t>22535000451</t>
  </si>
  <si>
    <t>д Сластники</t>
  </si>
  <si>
    <t>22535000456</t>
  </si>
  <si>
    <t>д Слониха</t>
  </si>
  <si>
    <t>22535000461</t>
  </si>
  <si>
    <t>д Сомиха</t>
  </si>
  <si>
    <t>22535000466</t>
  </si>
  <si>
    <t>д Софоново</t>
  </si>
  <si>
    <t>22535000471</t>
  </si>
  <si>
    <t>д Субботино</t>
  </si>
  <si>
    <t>22535000476</t>
  </si>
  <si>
    <t>д Текун</t>
  </si>
  <si>
    <t>22535000481</t>
  </si>
  <si>
    <t>д Теплухино</t>
  </si>
  <si>
    <t>22535000486</t>
  </si>
  <si>
    <t>д Труфаново</t>
  </si>
  <si>
    <t>22535000491</t>
  </si>
  <si>
    <t>д Трухино</t>
  </si>
  <si>
    <t>22535000496</t>
  </si>
  <si>
    <t>д Удельная Чащиха</t>
  </si>
  <si>
    <t>22535000501</t>
  </si>
  <si>
    <t>д Усольцево</t>
  </si>
  <si>
    <t>22535000506</t>
  </si>
  <si>
    <t>22535000511</t>
  </si>
  <si>
    <t>с Чащиха</t>
  </si>
  <si>
    <t>22535000516</t>
  </si>
  <si>
    <t>с Чемашиха</t>
  </si>
  <si>
    <t>22535000521</t>
  </si>
  <si>
    <t>д Черепаниха</t>
  </si>
  <si>
    <t>22535000526</t>
  </si>
  <si>
    <t>п Чибирь</t>
  </si>
  <si>
    <t>22535000531</t>
  </si>
  <si>
    <t>п Шеманиха</t>
  </si>
  <si>
    <t>22535000536</t>
  </si>
  <si>
    <t>д Шижма</t>
  </si>
  <si>
    <t>22535000541</t>
  </si>
  <si>
    <t>22535000546</t>
  </si>
  <si>
    <t>с Ядрово</t>
  </si>
  <si>
    <t>22535000551</t>
  </si>
  <si>
    <t>д Якушово</t>
  </si>
  <si>
    <t>22536000101</t>
  </si>
  <si>
    <t>с Уразовка</t>
  </si>
  <si>
    <t>22536000106</t>
  </si>
  <si>
    <t>с Большое Рыбушкино</t>
  </si>
  <si>
    <t>22536000111</t>
  </si>
  <si>
    <t>с Малое Рыбушкино</t>
  </si>
  <si>
    <t>22536000116</t>
  </si>
  <si>
    <t>с Ендовищи</t>
  </si>
  <si>
    <t>22536000121</t>
  </si>
  <si>
    <t>д Карга</t>
  </si>
  <si>
    <t>22536000126</t>
  </si>
  <si>
    <t>д Трехозерки</t>
  </si>
  <si>
    <t>22536000131</t>
  </si>
  <si>
    <t>д Екатериновка</t>
  </si>
  <si>
    <t>22536000136</t>
  </si>
  <si>
    <t>с Кечасово</t>
  </si>
  <si>
    <t>22536000141</t>
  </si>
  <si>
    <t>д Мангушево</t>
  </si>
  <si>
    <t>22536000146</t>
  </si>
  <si>
    <t>с Чернуха</t>
  </si>
  <si>
    <t>22536000151</t>
  </si>
  <si>
    <t>с Ключищи</t>
  </si>
  <si>
    <t>22536000156</t>
  </si>
  <si>
    <t>д Ждановка</t>
  </si>
  <si>
    <t>22536000161</t>
  </si>
  <si>
    <t>с Маресево</t>
  </si>
  <si>
    <t>22536000166</t>
  </si>
  <si>
    <t>с Медяна</t>
  </si>
  <si>
    <t>22536000171</t>
  </si>
  <si>
    <t>д Пошатово</t>
  </si>
  <si>
    <t>22536000176</t>
  </si>
  <si>
    <t>с Акулинино</t>
  </si>
  <si>
    <t>22536000181</t>
  </si>
  <si>
    <t>22536000186</t>
  </si>
  <si>
    <t>с Большая Мажарка</t>
  </si>
  <si>
    <t>22536000191</t>
  </si>
  <si>
    <t>д Буяновка</t>
  </si>
  <si>
    <t>22536000196</t>
  </si>
  <si>
    <t>д Загарино</t>
  </si>
  <si>
    <t>22536000201</t>
  </si>
  <si>
    <t>с Китово</t>
  </si>
  <si>
    <t>22536000206</t>
  </si>
  <si>
    <t>д Княжевка</t>
  </si>
  <si>
    <t>22536000211</t>
  </si>
  <si>
    <t>д Лукьяновка</t>
  </si>
  <si>
    <t>22536000216</t>
  </si>
  <si>
    <t>д Малая Мажарка</t>
  </si>
  <si>
    <t>22536000221</t>
  </si>
  <si>
    <t>д Марьевка</t>
  </si>
  <si>
    <t>22536000226</t>
  </si>
  <si>
    <t>п Работник</t>
  </si>
  <si>
    <t>22536000231</t>
  </si>
  <si>
    <t>с Салганы</t>
  </si>
  <si>
    <t>22536000236</t>
  </si>
  <si>
    <t>с Федоровка</t>
  </si>
  <si>
    <t>22536000241</t>
  </si>
  <si>
    <t>22536000246</t>
  </si>
  <si>
    <t>д Абрамово</t>
  </si>
  <si>
    <t>22536000251</t>
  </si>
  <si>
    <t>22536000256</t>
  </si>
  <si>
    <t>с Ерпелево</t>
  </si>
  <si>
    <t>22536000261</t>
  </si>
  <si>
    <t>д Лизинка</t>
  </si>
  <si>
    <t>22536000266</t>
  </si>
  <si>
    <t>д Михайловка</t>
  </si>
  <si>
    <t>22536000271</t>
  </si>
  <si>
    <t>д Орловка</t>
  </si>
  <si>
    <t>22536000276</t>
  </si>
  <si>
    <t>д Родионовка</t>
  </si>
  <si>
    <t>22536000281</t>
  </si>
  <si>
    <t>с Сарга</t>
  </si>
  <si>
    <t>22536000286</t>
  </si>
  <si>
    <t>с Семеновка</t>
  </si>
  <si>
    <t>22536000291</t>
  </si>
  <si>
    <t>д Актуково</t>
  </si>
  <si>
    <t>22536000296</t>
  </si>
  <si>
    <t>д Антяровка</t>
  </si>
  <si>
    <t>22536000301</t>
  </si>
  <si>
    <t>д Кадомка</t>
  </si>
  <si>
    <t>22536000306</t>
  </si>
  <si>
    <t>д Красный Яр</t>
  </si>
  <si>
    <t>22536000311</t>
  </si>
  <si>
    <t>д Кузьминка</t>
  </si>
  <si>
    <t>22536000316</t>
  </si>
  <si>
    <t>д Овечий Овраг</t>
  </si>
  <si>
    <t>22536000321</t>
  </si>
  <si>
    <t>с Чембилей</t>
  </si>
  <si>
    <t>22539000001</t>
  </si>
  <si>
    <t>г Лукоянов</t>
  </si>
  <si>
    <t>22539000053</t>
  </si>
  <si>
    <t>рп им Степана Разина</t>
  </si>
  <si>
    <t>22539000106</t>
  </si>
  <si>
    <t>с Ульяново</t>
  </si>
  <si>
    <t>22539000111</t>
  </si>
  <si>
    <t>д Бутская</t>
  </si>
  <si>
    <t>22539000116</t>
  </si>
  <si>
    <t>п Кузнецкий / Входит в состав административно-территориального образования рп им. Степана Разина</t>
  </si>
  <si>
    <t>22539000121</t>
  </si>
  <si>
    <t>п Курилиха</t>
  </si>
  <si>
    <t>22539000126</t>
  </si>
  <si>
    <t>д Курлей</t>
  </si>
  <si>
    <t>22539000131</t>
  </si>
  <si>
    <t>с Новомихайловка</t>
  </si>
  <si>
    <t>22539000136</t>
  </si>
  <si>
    <t>22539000141</t>
  </si>
  <si>
    <t>п Панзелка</t>
  </si>
  <si>
    <t>22539000146</t>
  </si>
  <si>
    <t>с Печи</t>
  </si>
  <si>
    <t>22539000151</t>
  </si>
  <si>
    <t>с Покровка</t>
  </si>
  <si>
    <t>22539000156</t>
  </si>
  <si>
    <t>22539000161</t>
  </si>
  <si>
    <t>с Санки</t>
  </si>
  <si>
    <t>22539000166</t>
  </si>
  <si>
    <t>п Средний</t>
  </si>
  <si>
    <t>22539000171</t>
  </si>
  <si>
    <t>с Большая Аря</t>
  </si>
  <si>
    <t>22539000176</t>
  </si>
  <si>
    <t>д Докучаево</t>
  </si>
  <si>
    <t>22539000181</t>
  </si>
  <si>
    <t>д Крапивка</t>
  </si>
  <si>
    <t>22539000186</t>
  </si>
  <si>
    <t>22539000191</t>
  </si>
  <si>
    <t>с Никулино</t>
  </si>
  <si>
    <t>22539000196</t>
  </si>
  <si>
    <t>22539000201</t>
  </si>
  <si>
    <t>с Пичингуши</t>
  </si>
  <si>
    <t>22539000206</t>
  </si>
  <si>
    <t>с Саврасово</t>
  </si>
  <si>
    <t>22539000211</t>
  </si>
  <si>
    <t>д Тетюши</t>
  </si>
  <si>
    <t>22539000216</t>
  </si>
  <si>
    <t>с Чиргуши</t>
  </si>
  <si>
    <t>22539000221</t>
  </si>
  <si>
    <t>п Белецкий</t>
  </si>
  <si>
    <t>22539000226</t>
  </si>
  <si>
    <t>с Большое Маресьево</t>
  </si>
  <si>
    <t>22539000231</t>
  </si>
  <si>
    <t>с Елфимово</t>
  </si>
  <si>
    <t>22539000236</t>
  </si>
  <si>
    <t>п Карповка</t>
  </si>
  <si>
    <t>22539000241</t>
  </si>
  <si>
    <t>с Кельдюшево</t>
  </si>
  <si>
    <t>22539000246</t>
  </si>
  <si>
    <t>с Красная Поляна</t>
  </si>
  <si>
    <t>22539000251</t>
  </si>
  <si>
    <t>д Малая Васильевка</t>
  </si>
  <si>
    <t>22539000256</t>
  </si>
  <si>
    <t>с Малая Поляна</t>
  </si>
  <si>
    <t>22539000261</t>
  </si>
  <si>
    <t>с Нехорошево</t>
  </si>
  <si>
    <t>22539000266</t>
  </si>
  <si>
    <t>д Веселейка</t>
  </si>
  <si>
    <t>22539000271</t>
  </si>
  <si>
    <t>д Григорьевка</t>
  </si>
  <si>
    <t>22539000276</t>
  </si>
  <si>
    <t>с Иванцево</t>
  </si>
  <si>
    <t>22539000281</t>
  </si>
  <si>
    <t>д Красная Горка</t>
  </si>
  <si>
    <t>22539000286</t>
  </si>
  <si>
    <t>с Кудеярово</t>
  </si>
  <si>
    <t>22539000291</t>
  </si>
  <si>
    <t>п Кузнецкий / Входит в состав административно-территориального образования Кудеяровский сельсовет</t>
  </si>
  <si>
    <t>22539000296</t>
  </si>
  <si>
    <t>с Романовка</t>
  </si>
  <si>
    <t>22539000301</t>
  </si>
  <si>
    <t>22539000306</t>
  </si>
  <si>
    <t>22539000311</t>
  </si>
  <si>
    <t>22539000316</t>
  </si>
  <si>
    <t>с Гаврилово</t>
  </si>
  <si>
    <t>22539000321</t>
  </si>
  <si>
    <t>с Крюковка</t>
  </si>
  <si>
    <t>22539000326</t>
  </si>
  <si>
    <t>22539000331</t>
  </si>
  <si>
    <t>с Неверово</t>
  </si>
  <si>
    <t>22539000336</t>
  </si>
  <si>
    <t>с Перемчалки</t>
  </si>
  <si>
    <t>22539000341</t>
  </si>
  <si>
    <t>22539000346</t>
  </si>
  <si>
    <t>с Чуфарово</t>
  </si>
  <si>
    <t>22539000351</t>
  </si>
  <si>
    <t>с Большое Мамлеево</t>
  </si>
  <si>
    <t>22539000356</t>
  </si>
  <si>
    <t>22539000361</t>
  </si>
  <si>
    <t>22539000366</t>
  </si>
  <si>
    <t>п Гарской</t>
  </si>
  <si>
    <t>22539000371</t>
  </si>
  <si>
    <t>п Городок</t>
  </si>
  <si>
    <t>22539000376</t>
  </si>
  <si>
    <t>с Малое Мамлеево</t>
  </si>
  <si>
    <t>22539000381</t>
  </si>
  <si>
    <t>с Мерлиновка</t>
  </si>
  <si>
    <t>22539000386</t>
  </si>
  <si>
    <t>д Надежинка</t>
  </si>
  <si>
    <t>22539000391</t>
  </si>
  <si>
    <t>с Николай Дар</t>
  </si>
  <si>
    <t>22539000396</t>
  </si>
  <si>
    <t>п Новая Москва</t>
  </si>
  <si>
    <t>22539000401</t>
  </si>
  <si>
    <t>д Скородумовка</t>
  </si>
  <si>
    <t>22539000406</t>
  </si>
  <si>
    <t>с Тольский Майдан</t>
  </si>
  <si>
    <t>22539000411</t>
  </si>
  <si>
    <t>22539000416</t>
  </si>
  <si>
    <t>с Атингеево</t>
  </si>
  <si>
    <t>22539000421</t>
  </si>
  <si>
    <t>с Мессинговка</t>
  </si>
  <si>
    <t>22539000426</t>
  </si>
  <si>
    <t>22539000431</t>
  </si>
  <si>
    <t>с Новый Майдан</t>
  </si>
  <si>
    <t>22539000436</t>
  </si>
  <si>
    <t>с Поя</t>
  </si>
  <si>
    <t>22539000441</t>
  </si>
  <si>
    <t>с Салдаманов Майдан</t>
  </si>
  <si>
    <t>22539000446</t>
  </si>
  <si>
    <t>с Салдаманово</t>
  </si>
  <si>
    <t>22539000451</t>
  </si>
  <si>
    <t>22539000456</t>
  </si>
  <si>
    <t>с Шандрово</t>
  </si>
  <si>
    <t>22540000001</t>
  </si>
  <si>
    <t>г Лысково</t>
  </si>
  <si>
    <t>22540000106</t>
  </si>
  <si>
    <t>д Головково</t>
  </si>
  <si>
    <t>22540000111</t>
  </si>
  <si>
    <t>п Анатольевка</t>
  </si>
  <si>
    <t>22540000116</t>
  </si>
  <si>
    <t>с Бармино</t>
  </si>
  <si>
    <t>22540000121</t>
  </si>
  <si>
    <t>с Варганы</t>
  </si>
  <si>
    <t>22540000126</t>
  </si>
  <si>
    <t>22540000131</t>
  </si>
  <si>
    <t>с Берендеевка</t>
  </si>
  <si>
    <t>22540000136</t>
  </si>
  <si>
    <t>22540000141</t>
  </si>
  <si>
    <t>22540000146</t>
  </si>
  <si>
    <t>22540000151</t>
  </si>
  <si>
    <t>22540000156</t>
  </si>
  <si>
    <t>д Казыевка</t>
  </si>
  <si>
    <t>22540000161</t>
  </si>
  <si>
    <t>22540000166</t>
  </si>
  <si>
    <t>п Лывы</t>
  </si>
  <si>
    <t>22540000171</t>
  </si>
  <si>
    <t>с Петровка</t>
  </si>
  <si>
    <t>22540000176</t>
  </si>
  <si>
    <t>с Саурово</t>
  </si>
  <si>
    <t>22540000181</t>
  </si>
  <si>
    <t>п Старатель</t>
  </si>
  <si>
    <t>22540000186</t>
  </si>
  <si>
    <t>п Богородское</t>
  </si>
  <si>
    <t>22540000191</t>
  </si>
  <si>
    <t>п Бор</t>
  </si>
  <si>
    <t>22540000196</t>
  </si>
  <si>
    <t>с Валки</t>
  </si>
  <si>
    <t>22540000201</t>
  </si>
  <si>
    <t>с Великовское</t>
  </si>
  <si>
    <t>22540000206</t>
  </si>
  <si>
    <t>п Верхний Красный Яр</t>
  </si>
  <si>
    <t>22540000211</t>
  </si>
  <si>
    <t>п Керженский</t>
  </si>
  <si>
    <t>22540000216</t>
  </si>
  <si>
    <t>с Комариха</t>
  </si>
  <si>
    <t>22540000221</t>
  </si>
  <si>
    <t>п Макарьево</t>
  </si>
  <si>
    <t>22540000226</t>
  </si>
  <si>
    <t>с Нижний Красный Яр</t>
  </si>
  <si>
    <t>22540000231</t>
  </si>
  <si>
    <t>с Сельская Маза</t>
  </si>
  <si>
    <t>22540000236</t>
  </si>
  <si>
    <t>д Хохолевка</t>
  </si>
  <si>
    <t>22540000241</t>
  </si>
  <si>
    <t>д Черная Маза</t>
  </si>
  <si>
    <t>22540000246</t>
  </si>
  <si>
    <t>д Баранниково</t>
  </si>
  <si>
    <t>22540000251</t>
  </si>
  <si>
    <t>д Белавино</t>
  </si>
  <si>
    <t>22540000256</t>
  </si>
  <si>
    <t>22540000261</t>
  </si>
  <si>
    <t>с Большое Шипилово</t>
  </si>
  <si>
    <t>22540000266</t>
  </si>
  <si>
    <t>с Ермолино</t>
  </si>
  <si>
    <t>22540000271</t>
  </si>
  <si>
    <t>с Кириково</t>
  </si>
  <si>
    <t>22540000276</t>
  </si>
  <si>
    <t>с Красная Лука</t>
  </si>
  <si>
    <t>22540000281</t>
  </si>
  <si>
    <t>д Летнево</t>
  </si>
  <si>
    <t>22540000286</t>
  </si>
  <si>
    <t>с Ляпуны</t>
  </si>
  <si>
    <t>22540000291</t>
  </si>
  <si>
    <t>с Малое Шипилово</t>
  </si>
  <si>
    <t>22540000296</t>
  </si>
  <si>
    <t>д Монари</t>
  </si>
  <si>
    <t>22540000301</t>
  </si>
  <si>
    <t>д Уварово</t>
  </si>
  <si>
    <t>22540000306</t>
  </si>
  <si>
    <t>д Бахмут</t>
  </si>
  <si>
    <t>22540000311</t>
  </si>
  <si>
    <t>д Брюханово</t>
  </si>
  <si>
    <t>22540000316</t>
  </si>
  <si>
    <t>с Дубенщино</t>
  </si>
  <si>
    <t>22540000321</t>
  </si>
  <si>
    <t>22540000326</t>
  </si>
  <si>
    <t>д Елевка</t>
  </si>
  <si>
    <t>22540000331</t>
  </si>
  <si>
    <t>с Кисловка</t>
  </si>
  <si>
    <t>22540000336</t>
  </si>
  <si>
    <t>д Кожино</t>
  </si>
  <si>
    <t>22540000341</t>
  </si>
  <si>
    <t>с Колычево</t>
  </si>
  <si>
    <t>22540000346</t>
  </si>
  <si>
    <t>д Крестьянка</t>
  </si>
  <si>
    <t>22540000351</t>
  </si>
  <si>
    <t>д Лыткино</t>
  </si>
  <si>
    <t>22540000356</t>
  </si>
  <si>
    <t>п Нива</t>
  </si>
  <si>
    <t>22540000361</t>
  </si>
  <si>
    <t>с Окинино</t>
  </si>
  <si>
    <t>22540000366</t>
  </si>
  <si>
    <t>22540000371</t>
  </si>
  <si>
    <t>д Саревка</t>
  </si>
  <si>
    <t>22540000376</t>
  </si>
  <si>
    <t>с Семово</t>
  </si>
  <si>
    <t>22540000381</t>
  </si>
  <si>
    <t>д Сумкино</t>
  </si>
  <si>
    <t>22540000386</t>
  </si>
  <si>
    <t>22540000391</t>
  </si>
  <si>
    <t>с Черемиска</t>
  </si>
  <si>
    <t>22540000396</t>
  </si>
  <si>
    <t>с Юркино</t>
  </si>
  <si>
    <t>22540000401</t>
  </si>
  <si>
    <t>с Асташиха</t>
  </si>
  <si>
    <t>22540000406</t>
  </si>
  <si>
    <t>с Белозериха</t>
  </si>
  <si>
    <t>22540000411</t>
  </si>
  <si>
    <t>22540000416</t>
  </si>
  <si>
    <t>д Ерзовка</t>
  </si>
  <si>
    <t>22540000421</t>
  </si>
  <si>
    <t>п Красновидово</t>
  </si>
  <si>
    <t>22540000426</t>
  </si>
  <si>
    <t>с Красный Оселок</t>
  </si>
  <si>
    <t>22540000431</t>
  </si>
  <si>
    <t>п Крестьянка</t>
  </si>
  <si>
    <t>22540000436</t>
  </si>
  <si>
    <t>22540000441</t>
  </si>
  <si>
    <t>п Очаиха</t>
  </si>
  <si>
    <t>22540000446</t>
  </si>
  <si>
    <t>с Просек</t>
  </si>
  <si>
    <t>22540000451</t>
  </si>
  <si>
    <t>п Вадимовка</t>
  </si>
  <si>
    <t>22540000456</t>
  </si>
  <si>
    <t>д Валава</t>
  </si>
  <si>
    <t>22540000461</t>
  </si>
  <si>
    <t>д Гугино</t>
  </si>
  <si>
    <t>22540000466</t>
  </si>
  <si>
    <t>п Друг Крестьянина</t>
  </si>
  <si>
    <t>22540000471</t>
  </si>
  <si>
    <t>д Княжиха</t>
  </si>
  <si>
    <t>22540000476</t>
  </si>
  <si>
    <t>д Кокореково</t>
  </si>
  <si>
    <t>22540000481</t>
  </si>
  <si>
    <t>д Коноплянка</t>
  </si>
  <si>
    <t>22540000486</t>
  </si>
  <si>
    <t>с Коробиха</t>
  </si>
  <si>
    <t>22540000491</t>
  </si>
  <si>
    <t>д Курбатиха</t>
  </si>
  <si>
    <t>22540000496</t>
  </si>
  <si>
    <t>д Лебедиха</t>
  </si>
  <si>
    <t>22540000501</t>
  </si>
  <si>
    <t>с Леньково</t>
  </si>
  <si>
    <t>22540000506</t>
  </si>
  <si>
    <t>22540000511</t>
  </si>
  <si>
    <t>22540000516</t>
  </si>
  <si>
    <t>с Негоново</t>
  </si>
  <si>
    <t>22540000521</t>
  </si>
  <si>
    <t>22540000526</t>
  </si>
  <si>
    <t>д Перелетиха</t>
  </si>
  <si>
    <t>22540000531</t>
  </si>
  <si>
    <t>д Петриха</t>
  </si>
  <si>
    <t>22540000536</t>
  </si>
  <si>
    <t>с Плотинское</t>
  </si>
  <si>
    <t>22540000541</t>
  </si>
  <si>
    <t>с Преснецово</t>
  </si>
  <si>
    <t>22540000546</t>
  </si>
  <si>
    <t>с Ратунино</t>
  </si>
  <si>
    <t>22540000551</t>
  </si>
  <si>
    <t>д Стрелка</t>
  </si>
  <si>
    <t>22540000556</t>
  </si>
  <si>
    <t>д Сущево</t>
  </si>
  <si>
    <t>22540000561</t>
  </si>
  <si>
    <t>п Труд</t>
  </si>
  <si>
    <t>22540000566</t>
  </si>
  <si>
    <t>22540000571</t>
  </si>
  <si>
    <t>22540000576</t>
  </si>
  <si>
    <t>с Исады</t>
  </si>
  <si>
    <t>22540000581</t>
  </si>
  <si>
    <t>д Лысая Гора</t>
  </si>
  <si>
    <t>22540000586</t>
  </si>
  <si>
    <t>д Неверово</t>
  </si>
  <si>
    <t>22540000591</t>
  </si>
  <si>
    <t>с Окишино</t>
  </si>
  <si>
    <t>22540000596</t>
  </si>
  <si>
    <t>с Трофимово</t>
  </si>
  <si>
    <t>22540000601</t>
  </si>
  <si>
    <t>д Ушаковка</t>
  </si>
  <si>
    <t>22540000606</t>
  </si>
  <si>
    <t>д Яблонка</t>
  </si>
  <si>
    <t>22541000001</t>
  </si>
  <si>
    <t>г Навашино</t>
  </si>
  <si>
    <t>22541000102</t>
  </si>
  <si>
    <t>д Безверниково</t>
  </si>
  <si>
    <t>22541000105</t>
  </si>
  <si>
    <t>д Бельтеевка</t>
  </si>
  <si>
    <t>22541000108</t>
  </si>
  <si>
    <t>с Большое Окулово</t>
  </si>
  <si>
    <t>22541000111</t>
  </si>
  <si>
    <t>п рзд Велетьма</t>
  </si>
  <si>
    <t>22541000114</t>
  </si>
  <si>
    <t>д Волосово</t>
  </si>
  <si>
    <t>22541000117</t>
  </si>
  <si>
    <t>д Горицы</t>
  </si>
  <si>
    <t>22541000120</t>
  </si>
  <si>
    <t>д Князево</t>
  </si>
  <si>
    <t>22541000123</t>
  </si>
  <si>
    <t>д Малое Окулово</t>
  </si>
  <si>
    <t>22541000126</t>
  </si>
  <si>
    <t>с Новошино</t>
  </si>
  <si>
    <t>22541000129</t>
  </si>
  <si>
    <t>д Ольховка</t>
  </si>
  <si>
    <t>22541000132</t>
  </si>
  <si>
    <t>д Покров</t>
  </si>
  <si>
    <t>22541000135</t>
  </si>
  <si>
    <t>п рзд Приокский</t>
  </si>
  <si>
    <t>22541000138</t>
  </si>
  <si>
    <t>с Сонино</t>
  </si>
  <si>
    <t>22541000141</t>
  </si>
  <si>
    <t>д Угольное</t>
  </si>
  <si>
    <t>22541000144</t>
  </si>
  <si>
    <t>д Ярцево</t>
  </si>
  <si>
    <t>22541000147</t>
  </si>
  <si>
    <t>д Бобровка</t>
  </si>
  <si>
    <t>22541000150</t>
  </si>
  <si>
    <t>д Валтово</t>
  </si>
  <si>
    <t>22541000153</t>
  </si>
  <si>
    <t>п рзд Валтово</t>
  </si>
  <si>
    <t>22541000156</t>
  </si>
  <si>
    <t>д Кистаново</t>
  </si>
  <si>
    <t>22541000159</t>
  </si>
  <si>
    <t>д Левино</t>
  </si>
  <si>
    <t>22541000162</t>
  </si>
  <si>
    <t>п Масловское</t>
  </si>
  <si>
    <t>22541000165</t>
  </si>
  <si>
    <t>п Мещерское</t>
  </si>
  <si>
    <t>22541000168</t>
  </si>
  <si>
    <t>с Натальино</t>
  </si>
  <si>
    <t>22541000171</t>
  </si>
  <si>
    <t>д Пустынь</t>
  </si>
  <si>
    <t>22541000174</t>
  </si>
  <si>
    <t>22541000177</t>
  </si>
  <si>
    <t>д Родяково</t>
  </si>
  <si>
    <t>22541000180</t>
  </si>
  <si>
    <t>д Румасово</t>
  </si>
  <si>
    <t>22541000183</t>
  </si>
  <si>
    <t>д Салавирь</t>
  </si>
  <si>
    <t>22541000186</t>
  </si>
  <si>
    <t>д Степурино</t>
  </si>
  <si>
    <t>22541000189</t>
  </si>
  <si>
    <t>п Степурино</t>
  </si>
  <si>
    <t>22541000192</t>
  </si>
  <si>
    <t>д Анцифрово</t>
  </si>
  <si>
    <t>22541000195</t>
  </si>
  <si>
    <t>с Дедово</t>
  </si>
  <si>
    <t>22541000198</t>
  </si>
  <si>
    <t>с Ефаново</t>
  </si>
  <si>
    <t>22541000201</t>
  </si>
  <si>
    <t>д Ефремово</t>
  </si>
  <si>
    <t>22541000204</t>
  </si>
  <si>
    <t>д Кондраково</t>
  </si>
  <si>
    <t>22541000207</t>
  </si>
  <si>
    <t>д Корниловка</t>
  </si>
  <si>
    <t>22541000210</t>
  </si>
  <si>
    <t>с Коробково</t>
  </si>
  <si>
    <t>22541000213</t>
  </si>
  <si>
    <t>д Красный Октябрь</t>
  </si>
  <si>
    <t>22541000216</t>
  </si>
  <si>
    <t>д Кутарино</t>
  </si>
  <si>
    <t>22541000219</t>
  </si>
  <si>
    <t>д Малышево</t>
  </si>
  <si>
    <t>22541000222</t>
  </si>
  <si>
    <t>д Мартюшиха</t>
  </si>
  <si>
    <t>22541000225</t>
  </si>
  <si>
    <t>с Монаково</t>
  </si>
  <si>
    <t>22541000228</t>
  </si>
  <si>
    <t>д Петряево</t>
  </si>
  <si>
    <t>22541000231</t>
  </si>
  <si>
    <t>с Поздняково</t>
  </si>
  <si>
    <t>22541000234</t>
  </si>
  <si>
    <t>д Родиониха</t>
  </si>
  <si>
    <t>22541000237</t>
  </si>
  <si>
    <t>с Спас-Седчено</t>
  </si>
  <si>
    <t>22541000240</t>
  </si>
  <si>
    <t>п Судострой</t>
  </si>
  <si>
    <t>22541000243</t>
  </si>
  <si>
    <t>д Трудовик</t>
  </si>
  <si>
    <t>22541000246</t>
  </si>
  <si>
    <t>с Чудь</t>
  </si>
  <si>
    <t>22541000249</t>
  </si>
  <si>
    <t>п Теша</t>
  </si>
  <si>
    <t>22542000001</t>
  </si>
  <si>
    <t>г Павлово</t>
  </si>
  <si>
    <t>22542000003</t>
  </si>
  <si>
    <t>г Ворсма</t>
  </si>
  <si>
    <t>22542000005</t>
  </si>
  <si>
    <t>г Горбатов</t>
  </si>
  <si>
    <t>22542000053</t>
  </si>
  <si>
    <t>рп Тумботино</t>
  </si>
  <si>
    <t>22542000106</t>
  </si>
  <si>
    <t>д Борок</t>
  </si>
  <si>
    <t>22542000111</t>
  </si>
  <si>
    <t>д Верхнее Кожухово</t>
  </si>
  <si>
    <t>22542000116</t>
  </si>
  <si>
    <t>д Лисенки</t>
  </si>
  <si>
    <t>22542000121</t>
  </si>
  <si>
    <t>д Мещера</t>
  </si>
  <si>
    <t>22542000126</t>
  </si>
  <si>
    <t>д Мунькино</t>
  </si>
  <si>
    <t>22542000131</t>
  </si>
  <si>
    <t>д Нижнее Кожухово</t>
  </si>
  <si>
    <t>22542000136</t>
  </si>
  <si>
    <t>д Низково</t>
  </si>
  <si>
    <t>22542000141</t>
  </si>
  <si>
    <t>с Окулово</t>
  </si>
  <si>
    <t>22542000146</t>
  </si>
  <si>
    <t>д Пестряково</t>
  </si>
  <si>
    <t>22542000151</t>
  </si>
  <si>
    <t>д Погорелка</t>
  </si>
  <si>
    <t>22542000156</t>
  </si>
  <si>
    <t>22542000161</t>
  </si>
  <si>
    <t>д Попадьино</t>
  </si>
  <si>
    <t>22542000166</t>
  </si>
  <si>
    <t>22542000171</t>
  </si>
  <si>
    <t>22542000176</t>
  </si>
  <si>
    <t>с Чмутово</t>
  </si>
  <si>
    <t>22542000181</t>
  </si>
  <si>
    <t>д Чубалово</t>
  </si>
  <si>
    <t>22542000186</t>
  </si>
  <si>
    <t>д Бабасово</t>
  </si>
  <si>
    <t>22542000191</t>
  </si>
  <si>
    <t>д Большое Окское</t>
  </si>
  <si>
    <t>22542000196</t>
  </si>
  <si>
    <t>22542000201</t>
  </si>
  <si>
    <t>д Козловка</t>
  </si>
  <si>
    <t>22542000206</t>
  </si>
  <si>
    <t>д Малое Окское</t>
  </si>
  <si>
    <t>22542000211</t>
  </si>
  <si>
    <t>д Новое Щербинино</t>
  </si>
  <si>
    <t>22542000216</t>
  </si>
  <si>
    <t>д Самойловка</t>
  </si>
  <si>
    <t>22542000221</t>
  </si>
  <si>
    <t>д Санницы</t>
  </si>
  <si>
    <t>22542000226</t>
  </si>
  <si>
    <t>д Старое Щербинино</t>
  </si>
  <si>
    <t>22542000231</t>
  </si>
  <si>
    <t>д Степаньково</t>
  </si>
  <si>
    <t>22542000236</t>
  </si>
  <si>
    <t>д Шульгино</t>
  </si>
  <si>
    <t>22542000241</t>
  </si>
  <si>
    <t>д Щелково</t>
  </si>
  <si>
    <t>22542000246</t>
  </si>
  <si>
    <t>д Щепачиха</t>
  </si>
  <si>
    <t>22542000251</t>
  </si>
  <si>
    <t>с Абабково</t>
  </si>
  <si>
    <t>22542000256</t>
  </si>
  <si>
    <t>д Гомзово</t>
  </si>
  <si>
    <t>22542000261</t>
  </si>
  <si>
    <t>д Жестелево</t>
  </si>
  <si>
    <t>22542000266</t>
  </si>
  <si>
    <t>22542000271</t>
  </si>
  <si>
    <t>д Касаново</t>
  </si>
  <si>
    <t>22542000276</t>
  </si>
  <si>
    <t>22542000281</t>
  </si>
  <si>
    <t>д Малая Тарка</t>
  </si>
  <si>
    <t>22542000286</t>
  </si>
  <si>
    <t>д Медвежье</t>
  </si>
  <si>
    <t>22542000291</t>
  </si>
  <si>
    <t>п Молодежный</t>
  </si>
  <si>
    <t>22542000296</t>
  </si>
  <si>
    <t>д Аксентьево</t>
  </si>
  <si>
    <t>22542000301</t>
  </si>
  <si>
    <t>д Бандино</t>
  </si>
  <si>
    <t>22542000306</t>
  </si>
  <si>
    <t>д Большое Иголкино</t>
  </si>
  <si>
    <t>22542000311</t>
  </si>
  <si>
    <t>д Бужерово</t>
  </si>
  <si>
    <t>22542000316</t>
  </si>
  <si>
    <t>д Вакулово</t>
  </si>
  <si>
    <t>22542000321</t>
  </si>
  <si>
    <t>с Вареж</t>
  </si>
  <si>
    <t>22542000326</t>
  </si>
  <si>
    <t>д Выборково</t>
  </si>
  <si>
    <t>22542000331</t>
  </si>
  <si>
    <t>д Горбаново</t>
  </si>
  <si>
    <t>22542000336</t>
  </si>
  <si>
    <t>22542000341</t>
  </si>
  <si>
    <t>д Кряжи</t>
  </si>
  <si>
    <t>22542000346</t>
  </si>
  <si>
    <t>д Липовицы</t>
  </si>
  <si>
    <t>22542000351</t>
  </si>
  <si>
    <t>д Лохани</t>
  </si>
  <si>
    <t>22542000356</t>
  </si>
  <si>
    <t>д Максаково</t>
  </si>
  <si>
    <t>22542000361</t>
  </si>
  <si>
    <t>с Малое Иголкино</t>
  </si>
  <si>
    <t>22542000366</t>
  </si>
  <si>
    <t>д Михалицы</t>
  </si>
  <si>
    <t>22542000371</t>
  </si>
  <si>
    <t>д Мошково</t>
  </si>
  <si>
    <t>22542000376</t>
  </si>
  <si>
    <t>22542000381</t>
  </si>
  <si>
    <t>д Пурка</t>
  </si>
  <si>
    <t>22542000386</t>
  </si>
  <si>
    <t>д Чирьево</t>
  </si>
  <si>
    <t>22542000391</t>
  </si>
  <si>
    <t>д Чирятьево</t>
  </si>
  <si>
    <t>22542000396</t>
  </si>
  <si>
    <t>д Шамшилово</t>
  </si>
  <si>
    <t>22542000401</t>
  </si>
  <si>
    <t>д Юрьевец</t>
  </si>
  <si>
    <t>22542000406</t>
  </si>
  <si>
    <t>с Грудцино</t>
  </si>
  <si>
    <t>22542000411</t>
  </si>
  <si>
    <t>д Долотково</t>
  </si>
  <si>
    <t>22542000416</t>
  </si>
  <si>
    <t>д Дуброво</t>
  </si>
  <si>
    <t>22542000421</t>
  </si>
  <si>
    <t>д Кишкино</t>
  </si>
  <si>
    <t>22542000426</t>
  </si>
  <si>
    <t>с Фроловское</t>
  </si>
  <si>
    <t>22542000431</t>
  </si>
  <si>
    <t>д Чудиново</t>
  </si>
  <si>
    <t>22542000436</t>
  </si>
  <si>
    <t>с Большое Давыдово</t>
  </si>
  <si>
    <t>22542000441</t>
  </si>
  <si>
    <t>с Большое Мартово</t>
  </si>
  <si>
    <t>22542000446</t>
  </si>
  <si>
    <t>д Булатниково</t>
  </si>
  <si>
    <t>22542000451</t>
  </si>
  <si>
    <t>с Детково</t>
  </si>
  <si>
    <t>22542000456</t>
  </si>
  <si>
    <t>д Лаптево</t>
  </si>
  <si>
    <t>22542000461</t>
  </si>
  <si>
    <t>д Малое Мартово</t>
  </si>
  <si>
    <t>22542000466</t>
  </si>
  <si>
    <t>д Мордовское</t>
  </si>
  <si>
    <t>22542000471</t>
  </si>
  <si>
    <t>д Чернеево</t>
  </si>
  <si>
    <t>22542000476</t>
  </si>
  <si>
    <t>22542000481</t>
  </si>
  <si>
    <t>с Ярымово</t>
  </si>
  <si>
    <t>22542000486</t>
  </si>
  <si>
    <t>д Ворвань</t>
  </si>
  <si>
    <t>22542000491</t>
  </si>
  <si>
    <t>д Кишемское</t>
  </si>
  <si>
    <t>22542000496</t>
  </si>
  <si>
    <t>22542000501</t>
  </si>
  <si>
    <t>д Рыбино</t>
  </si>
  <si>
    <t>22542000506</t>
  </si>
  <si>
    <t>д Ясенцы</t>
  </si>
  <si>
    <t>22542000511</t>
  </si>
  <si>
    <t>22542000516</t>
  </si>
  <si>
    <t>д Амачкино</t>
  </si>
  <si>
    <t>22542000521</t>
  </si>
  <si>
    <t>д Долгово</t>
  </si>
  <si>
    <t>22542000526</t>
  </si>
  <si>
    <t>д Завалищи</t>
  </si>
  <si>
    <t>22542000531</t>
  </si>
  <si>
    <t>д Заплатино</t>
  </si>
  <si>
    <t>22542000536</t>
  </si>
  <si>
    <t>д Крюки</t>
  </si>
  <si>
    <t>22542000541</t>
  </si>
  <si>
    <t>22542000546</t>
  </si>
  <si>
    <t>д Молявино</t>
  </si>
  <si>
    <t>22542000551</t>
  </si>
  <si>
    <t>с Таремское</t>
  </si>
  <si>
    <t>22542000556</t>
  </si>
  <si>
    <t>д Шепелево</t>
  </si>
  <si>
    <t>22543000001</t>
  </si>
  <si>
    <t>г Первомайск</t>
  </si>
  <si>
    <t>22543000056</t>
  </si>
  <si>
    <t>рп Сатис</t>
  </si>
  <si>
    <t>22543000106</t>
  </si>
  <si>
    <t>д Аксел</t>
  </si>
  <si>
    <t>22543000111</t>
  </si>
  <si>
    <t>д Алатырь</t>
  </si>
  <si>
    <t>22543000116</t>
  </si>
  <si>
    <t>с Бабино</t>
  </si>
  <si>
    <t>22543000121</t>
  </si>
  <si>
    <t>д Берещино</t>
  </si>
  <si>
    <t>22543000126</t>
  </si>
  <si>
    <t>п Берещино</t>
  </si>
  <si>
    <t>22543000131</t>
  </si>
  <si>
    <t>с Большой Макателем</t>
  </si>
  <si>
    <t>22543000136</t>
  </si>
  <si>
    <t>д Верзиляй</t>
  </si>
  <si>
    <t>22543000141</t>
  </si>
  <si>
    <t>д Гремячка</t>
  </si>
  <si>
    <t>22543000146</t>
  </si>
  <si>
    <t>22543000151</t>
  </si>
  <si>
    <t>д Елев Враг</t>
  </si>
  <si>
    <t>22543000156</t>
  </si>
  <si>
    <t>д Елховка</t>
  </si>
  <si>
    <t>22543000161</t>
  </si>
  <si>
    <t>п Кавказского лесничества</t>
  </si>
  <si>
    <t>22543000166</t>
  </si>
  <si>
    <t>д Каналгуши</t>
  </si>
  <si>
    <t>22543000171</t>
  </si>
  <si>
    <t>д Комкино</t>
  </si>
  <si>
    <t>22543000176</t>
  </si>
  <si>
    <t>д Конновка</t>
  </si>
  <si>
    <t>22543000181</t>
  </si>
  <si>
    <t>п Корсаково</t>
  </si>
  <si>
    <t>22543000186</t>
  </si>
  <si>
    <t>с Кошелиха</t>
  </si>
  <si>
    <t>22543000191</t>
  </si>
  <si>
    <t>д Крамзинка</t>
  </si>
  <si>
    <t>22543000196</t>
  </si>
  <si>
    <t>с Лапша</t>
  </si>
  <si>
    <t>22543000201</t>
  </si>
  <si>
    <t>п Лахма</t>
  </si>
  <si>
    <t>22543000206</t>
  </si>
  <si>
    <t>п Лесозавода</t>
  </si>
  <si>
    <t>22543000211</t>
  </si>
  <si>
    <t>д Мазь</t>
  </si>
  <si>
    <t>22543000216</t>
  </si>
  <si>
    <t>22543000221</t>
  </si>
  <si>
    <t>с Малый Макателем</t>
  </si>
  <si>
    <t>22543000226</t>
  </si>
  <si>
    <t>с Нелей</t>
  </si>
  <si>
    <t>22543000231</t>
  </si>
  <si>
    <t>с Николаевка</t>
  </si>
  <si>
    <t>22543000236</t>
  </si>
  <si>
    <t>п Никольский</t>
  </si>
  <si>
    <t>22543000241</t>
  </si>
  <si>
    <t>с Обухово</t>
  </si>
  <si>
    <t>22543000246</t>
  </si>
  <si>
    <t>с Пандас</t>
  </si>
  <si>
    <t>22543000251</t>
  </si>
  <si>
    <t>п Пески</t>
  </si>
  <si>
    <t>22543000256</t>
  </si>
  <si>
    <t>д Петровка</t>
  </si>
  <si>
    <t>22543000261</t>
  </si>
  <si>
    <t>22543000266</t>
  </si>
  <si>
    <t>п Пурьев</t>
  </si>
  <si>
    <t>22543000271</t>
  </si>
  <si>
    <t>п Пушкино</t>
  </si>
  <si>
    <t>22543000276</t>
  </si>
  <si>
    <t>п Рогожинский</t>
  </si>
  <si>
    <t>22543000281</t>
  </si>
  <si>
    <t>с Русиново</t>
  </si>
  <si>
    <t>22543000286</t>
  </si>
  <si>
    <t>п Симанский</t>
  </si>
  <si>
    <t>22543000291</t>
  </si>
  <si>
    <t>п Стеклянный</t>
  </si>
  <si>
    <t>22543000296</t>
  </si>
  <si>
    <t>22543000301</t>
  </si>
  <si>
    <t>с Шутилово</t>
  </si>
  <si>
    <t>22543000306</t>
  </si>
  <si>
    <t>с Хозино</t>
  </si>
  <si>
    <t>22543000311</t>
  </si>
  <si>
    <t>с Худошино</t>
  </si>
  <si>
    <t>22543000316</t>
  </si>
  <si>
    <t>д Цыгановка</t>
  </si>
  <si>
    <t>22544000001</t>
  </si>
  <si>
    <t>г Перевоз</t>
  </si>
  <si>
    <t>22544000102</t>
  </si>
  <si>
    <t>п им Дзержинского</t>
  </si>
  <si>
    <t>22544000105</t>
  </si>
  <si>
    <t>с Мармыжи</t>
  </si>
  <si>
    <t>22544000108</t>
  </si>
  <si>
    <t>22544000111</t>
  </si>
  <si>
    <t>с Ревезень</t>
  </si>
  <si>
    <t>22544000114</t>
  </si>
  <si>
    <t>п Смородиха</t>
  </si>
  <si>
    <t>22544000117</t>
  </si>
  <si>
    <t>п Шильниково</t>
  </si>
  <si>
    <t>22544000120</t>
  </si>
  <si>
    <t>с Большие Кемары</t>
  </si>
  <si>
    <t>22544000123</t>
  </si>
  <si>
    <t>с Дубское</t>
  </si>
  <si>
    <t>22544000126</t>
  </si>
  <si>
    <t>д Малые Кемары</t>
  </si>
  <si>
    <t>22544000129</t>
  </si>
  <si>
    <t>д Чепас</t>
  </si>
  <si>
    <t>22544000132</t>
  </si>
  <si>
    <t>д Балахна</t>
  </si>
  <si>
    <t>22544000135</t>
  </si>
  <si>
    <t>с Ичалки</t>
  </si>
  <si>
    <t>22544000138</t>
  </si>
  <si>
    <t>22544000141</t>
  </si>
  <si>
    <t>с Корсаково</t>
  </si>
  <si>
    <t>22544000144</t>
  </si>
  <si>
    <t>22544000147</t>
  </si>
  <si>
    <t>с Пилекшево</t>
  </si>
  <si>
    <t>22544000150</t>
  </si>
  <si>
    <t>с Сунеево</t>
  </si>
  <si>
    <t>22544000153</t>
  </si>
  <si>
    <t>22544000156</t>
  </si>
  <si>
    <t>п Гари</t>
  </si>
  <si>
    <t>22544000159</t>
  </si>
  <si>
    <t>22544000162</t>
  </si>
  <si>
    <t>п Зеленуха</t>
  </si>
  <si>
    <t>22544000165</t>
  </si>
  <si>
    <t>22544000168</t>
  </si>
  <si>
    <t>д Крутое</t>
  </si>
  <si>
    <t>22544000171</t>
  </si>
  <si>
    <t>д Павловка</t>
  </si>
  <si>
    <t>22544000174</t>
  </si>
  <si>
    <t>с Палец</t>
  </si>
  <si>
    <t>22544000177</t>
  </si>
  <si>
    <t>п Широкий</t>
  </si>
  <si>
    <t>22544000180</t>
  </si>
  <si>
    <t>д Беляниха</t>
  </si>
  <si>
    <t>22544000183</t>
  </si>
  <si>
    <t>22544000186</t>
  </si>
  <si>
    <t>с Гридино</t>
  </si>
  <si>
    <t>22544000189</t>
  </si>
  <si>
    <t>22544000192</t>
  </si>
  <si>
    <t>д Киселиха</t>
  </si>
  <si>
    <t>22544000195</t>
  </si>
  <si>
    <t>22544000198</t>
  </si>
  <si>
    <t>д Нерослиха</t>
  </si>
  <si>
    <t>22544000201</t>
  </si>
  <si>
    <t>22544000204</t>
  </si>
  <si>
    <t>д Сквозново</t>
  </si>
  <si>
    <t>22544000207</t>
  </si>
  <si>
    <t>с Танайково</t>
  </si>
  <si>
    <t>22544000210</t>
  </si>
  <si>
    <t>д Фатьянково</t>
  </si>
  <si>
    <t>22544000213</t>
  </si>
  <si>
    <t>с Шпилево</t>
  </si>
  <si>
    <t>22544000216</t>
  </si>
  <si>
    <t>с Горышкино</t>
  </si>
  <si>
    <t>22544000219</t>
  </si>
  <si>
    <t>22544000222</t>
  </si>
  <si>
    <t>с Тилинино</t>
  </si>
  <si>
    <t>22544000225</t>
  </si>
  <si>
    <t>с Шершово</t>
  </si>
  <si>
    <t>22544000228</t>
  </si>
  <si>
    <t>с Ягодное</t>
  </si>
  <si>
    <t>22544000231</t>
  </si>
  <si>
    <t>с Вельдеманово</t>
  </si>
  <si>
    <t>22544000234</t>
  </si>
  <si>
    <t>с Выжлеи</t>
  </si>
  <si>
    <t>22544000237</t>
  </si>
  <si>
    <t>д Заключная</t>
  </si>
  <si>
    <t>22544000240</t>
  </si>
  <si>
    <t>п Зименки</t>
  </si>
  <si>
    <t>22544000243</t>
  </si>
  <si>
    <t>22544000246</t>
  </si>
  <si>
    <t>22544000249</t>
  </si>
  <si>
    <t>22544000252</t>
  </si>
  <si>
    <t>22544000255</t>
  </si>
  <si>
    <t>д Чергать</t>
  </si>
  <si>
    <t>22545000051</t>
  </si>
  <si>
    <t>рп Пильна</t>
  </si>
  <si>
    <t>22545000106</t>
  </si>
  <si>
    <t>п Ваньково</t>
  </si>
  <si>
    <t>22545000111</t>
  </si>
  <si>
    <t>п Алексеевка</t>
  </si>
  <si>
    <t>22545000116</t>
  </si>
  <si>
    <t>п рзд Андосово</t>
  </si>
  <si>
    <t>22545000121</t>
  </si>
  <si>
    <t>д Ащериха</t>
  </si>
  <si>
    <t>22545000126</t>
  </si>
  <si>
    <t>с Большое Андосово</t>
  </si>
  <si>
    <t>22545000131</t>
  </si>
  <si>
    <t>п Буденовка</t>
  </si>
  <si>
    <t>22545000136</t>
  </si>
  <si>
    <t>22545000141</t>
  </si>
  <si>
    <t>22545000146</t>
  </si>
  <si>
    <t>д Заря</t>
  </si>
  <si>
    <t>22545000151</t>
  </si>
  <si>
    <t>с Малое Андосово</t>
  </si>
  <si>
    <t>22545000156</t>
  </si>
  <si>
    <t>с Ожгибовка</t>
  </si>
  <si>
    <t>22545000161</t>
  </si>
  <si>
    <t>с Соколиха</t>
  </si>
  <si>
    <t>22545000166</t>
  </si>
  <si>
    <t>с Старинское</t>
  </si>
  <si>
    <t>22545000171</t>
  </si>
  <si>
    <t>с Столбищи</t>
  </si>
  <si>
    <t>22545000176</t>
  </si>
  <si>
    <t>д Ясная Поляна</t>
  </si>
  <si>
    <t>22545000181</t>
  </si>
  <si>
    <t>с Бортсурманы</t>
  </si>
  <si>
    <t>22545000186</t>
  </si>
  <si>
    <t>22545000191</t>
  </si>
  <si>
    <t>д Рословка</t>
  </si>
  <si>
    <t>22545000196</t>
  </si>
  <si>
    <t>22545000201</t>
  </si>
  <si>
    <t>д Ялма</t>
  </si>
  <si>
    <t>22545000206</t>
  </si>
  <si>
    <t>с Алисаново</t>
  </si>
  <si>
    <t>22545000211</t>
  </si>
  <si>
    <t>22545000216</t>
  </si>
  <si>
    <t>д Беловка</t>
  </si>
  <si>
    <t>22545000221</t>
  </si>
  <si>
    <t>с Болобоново</t>
  </si>
  <si>
    <t>22545000226</t>
  </si>
  <si>
    <t>д Большая Александровка</t>
  </si>
  <si>
    <t>22545000231</t>
  </si>
  <si>
    <t>д Борщиково</t>
  </si>
  <si>
    <t>22545000236</t>
  </si>
  <si>
    <t>с Деяново</t>
  </si>
  <si>
    <t>22545000241</t>
  </si>
  <si>
    <t>д Левашовка</t>
  </si>
  <si>
    <t>22545000246</t>
  </si>
  <si>
    <t>с Мальцево</t>
  </si>
  <si>
    <t>22545000251</t>
  </si>
  <si>
    <t>д Озеровка</t>
  </si>
  <si>
    <t>22545000256</t>
  </si>
  <si>
    <t>д Плетниха</t>
  </si>
  <si>
    <t>22545000261</t>
  </si>
  <si>
    <t>д Романовка</t>
  </si>
  <si>
    <t>22545000266</t>
  </si>
  <si>
    <t>д Тимофеевка</t>
  </si>
  <si>
    <t>22545000271</t>
  </si>
  <si>
    <t>д Ульяновка</t>
  </si>
  <si>
    <t>22545000276</t>
  </si>
  <si>
    <t>с Красная Горка</t>
  </si>
  <si>
    <t>22545000281</t>
  </si>
  <si>
    <t>22545000286</t>
  </si>
  <si>
    <t>с Курмыш</t>
  </si>
  <si>
    <t>22545000291</t>
  </si>
  <si>
    <t>п Новое Жилище</t>
  </si>
  <si>
    <t>22545000296</t>
  </si>
  <si>
    <t>с Бакшандино</t>
  </si>
  <si>
    <t>22545000301</t>
  </si>
  <si>
    <t>22545000306</t>
  </si>
  <si>
    <t>22545000311</t>
  </si>
  <si>
    <t>22545000316</t>
  </si>
  <si>
    <t>д Новоникольское</t>
  </si>
  <si>
    <t>22545000321</t>
  </si>
  <si>
    <t>22545000326</t>
  </si>
  <si>
    <t>с Арьевка</t>
  </si>
  <si>
    <t>22545000331</t>
  </si>
  <si>
    <t>д Добровольевка</t>
  </si>
  <si>
    <t>22545000336</t>
  </si>
  <si>
    <t>с Лисья Поляна</t>
  </si>
  <si>
    <t>22545000341</t>
  </si>
  <si>
    <t>д Межное-Майдан</t>
  </si>
  <si>
    <t>22545000346</t>
  </si>
  <si>
    <t>с Можаров Майдан</t>
  </si>
  <si>
    <t>22545000351</t>
  </si>
  <si>
    <t>д Рыхловка</t>
  </si>
  <si>
    <t>22545000356</t>
  </si>
  <si>
    <t>д Саранка</t>
  </si>
  <si>
    <t>22545000361</t>
  </si>
  <si>
    <t>д Шахово</t>
  </si>
  <si>
    <t>22545000366</t>
  </si>
  <si>
    <t>с Куликовка</t>
  </si>
  <si>
    <t>22545000371</t>
  </si>
  <si>
    <t>с Новомочалеи</t>
  </si>
  <si>
    <t>22545000376</t>
  </si>
  <si>
    <t>с Старомочалеи</t>
  </si>
  <si>
    <t>22545000381</t>
  </si>
  <si>
    <t>с Калиновка</t>
  </si>
  <si>
    <t>22545000386</t>
  </si>
  <si>
    <t>с Петряксы</t>
  </si>
  <si>
    <t>22545000391</t>
  </si>
  <si>
    <t>д Архангеловка</t>
  </si>
  <si>
    <t>22545000396</t>
  </si>
  <si>
    <t>с Балеевка</t>
  </si>
  <si>
    <t>22545000401</t>
  </si>
  <si>
    <t>д Борнуково</t>
  </si>
  <si>
    <t>22545000406</t>
  </si>
  <si>
    <t>22545000411</t>
  </si>
  <si>
    <t>с Кисленка</t>
  </si>
  <si>
    <t>22545000416</t>
  </si>
  <si>
    <t>с Княжиха</t>
  </si>
  <si>
    <t>22545000421</t>
  </si>
  <si>
    <t>с Мамешево</t>
  </si>
  <si>
    <t>22545000426</t>
  </si>
  <si>
    <t>с Тенекаево</t>
  </si>
  <si>
    <t>22545000431</t>
  </si>
  <si>
    <t>с Юморга</t>
  </si>
  <si>
    <t>22545000436</t>
  </si>
  <si>
    <t>с Барятино</t>
  </si>
  <si>
    <t>22545000441</t>
  </si>
  <si>
    <t>д Карачары</t>
  </si>
  <si>
    <t>22545000446</t>
  </si>
  <si>
    <t>д Лекаревка</t>
  </si>
  <si>
    <t>22545000451</t>
  </si>
  <si>
    <t>с Наваты</t>
  </si>
  <si>
    <t>22545000456</t>
  </si>
  <si>
    <t>с Озерки</t>
  </si>
  <si>
    <t>22545000461</t>
  </si>
  <si>
    <t>с Языково</t>
  </si>
  <si>
    <t>22546000101</t>
  </si>
  <si>
    <t>с Починки</t>
  </si>
  <si>
    <t>22546000106</t>
  </si>
  <si>
    <t>п Арзинка</t>
  </si>
  <si>
    <t>22546000111</t>
  </si>
  <si>
    <t>п Борисовский</t>
  </si>
  <si>
    <t>22546000116</t>
  </si>
  <si>
    <t>с Василев Майдан</t>
  </si>
  <si>
    <t>22546000121</t>
  </si>
  <si>
    <t>п Емельяновский</t>
  </si>
  <si>
    <t>22546000126</t>
  </si>
  <si>
    <t>п Лобан</t>
  </si>
  <si>
    <t>22546000131</t>
  </si>
  <si>
    <t>п Широковский</t>
  </si>
  <si>
    <t>22546000136</t>
  </si>
  <si>
    <t>с Василевка</t>
  </si>
  <si>
    <t>22546000141</t>
  </si>
  <si>
    <t>с Никитино</t>
  </si>
  <si>
    <t>22546000146</t>
  </si>
  <si>
    <t>с Шагаево</t>
  </si>
  <si>
    <t>22546000151</t>
  </si>
  <si>
    <t>с Шишадеево</t>
  </si>
  <si>
    <t>22546000156</t>
  </si>
  <si>
    <t>с Кочкурово</t>
  </si>
  <si>
    <t>22546000161</t>
  </si>
  <si>
    <t>п Новониколаевский</t>
  </si>
  <si>
    <t>22546000166</t>
  </si>
  <si>
    <t>с Пеля-Казенная</t>
  </si>
  <si>
    <t>22546000171</t>
  </si>
  <si>
    <t>с Саитовка</t>
  </si>
  <si>
    <t>22546000176</t>
  </si>
  <si>
    <t>с Дивеев Усад</t>
  </si>
  <si>
    <t>22546000181</t>
  </si>
  <si>
    <t>22546000186</t>
  </si>
  <si>
    <t>д Наталинка</t>
  </si>
  <si>
    <t>22546000191</t>
  </si>
  <si>
    <t>д Рудня</t>
  </si>
  <si>
    <t>22546000196</t>
  </si>
  <si>
    <t>п Старина</t>
  </si>
  <si>
    <t>22546000201</t>
  </si>
  <si>
    <t>п Ясная Поляна</t>
  </si>
  <si>
    <t>22546000206</t>
  </si>
  <si>
    <t>с Азрапино</t>
  </si>
  <si>
    <t>22546000211</t>
  </si>
  <si>
    <t>22546000216</t>
  </si>
  <si>
    <t>д Виноградовка</t>
  </si>
  <si>
    <t>22546000221</t>
  </si>
  <si>
    <t>д Воздвиженка</t>
  </si>
  <si>
    <t>22546000226</t>
  </si>
  <si>
    <t>п Кобыленка</t>
  </si>
  <si>
    <t>22546000231</t>
  </si>
  <si>
    <t>п Коммунар</t>
  </si>
  <si>
    <t>22546000236</t>
  </si>
  <si>
    <t>с Константиновка</t>
  </si>
  <si>
    <t>22546000241</t>
  </si>
  <si>
    <t>22546000246</t>
  </si>
  <si>
    <t>с Наруксово</t>
  </si>
  <si>
    <t>22546000251</t>
  </si>
  <si>
    <t>22546000256</t>
  </si>
  <si>
    <t>с Новониколаевка</t>
  </si>
  <si>
    <t>22546000261</t>
  </si>
  <si>
    <t>д Новотроицкое</t>
  </si>
  <si>
    <t>22546000266</t>
  </si>
  <si>
    <t>22546000271</t>
  </si>
  <si>
    <t>д Садовка</t>
  </si>
  <si>
    <t>22546000276</t>
  </si>
  <si>
    <t>с Учуево-Майдан</t>
  </si>
  <si>
    <t>22546000281</t>
  </si>
  <si>
    <t>с Акаево</t>
  </si>
  <si>
    <t>22546000286</t>
  </si>
  <si>
    <t>д Анютино</t>
  </si>
  <si>
    <t>22546000291</t>
  </si>
  <si>
    <t>д Взовка</t>
  </si>
  <si>
    <t>22546000296</t>
  </si>
  <si>
    <t>с Вьюшкино</t>
  </si>
  <si>
    <t>22546000301</t>
  </si>
  <si>
    <t>с Журавлиха</t>
  </si>
  <si>
    <t>22546000306</t>
  </si>
  <si>
    <t>с Ивашевка</t>
  </si>
  <si>
    <t>22546000311</t>
  </si>
  <si>
    <t>22546000316</t>
  </si>
  <si>
    <t>с Любимово</t>
  </si>
  <si>
    <t>22546000321</t>
  </si>
  <si>
    <t>п Новоалексеевский</t>
  </si>
  <si>
    <t>22546000326</t>
  </si>
  <si>
    <t>с Панкратово</t>
  </si>
  <si>
    <t>22546000331</t>
  </si>
  <si>
    <t>с Пеля-Хованская</t>
  </si>
  <si>
    <t>22546000336</t>
  </si>
  <si>
    <t>с Симбухово</t>
  </si>
  <si>
    <t>22546000341</t>
  </si>
  <si>
    <t>п Ягодный</t>
  </si>
  <si>
    <t>22546000346</t>
  </si>
  <si>
    <t>с Дуброво</t>
  </si>
  <si>
    <t>22546000351</t>
  </si>
  <si>
    <t>д Зеленая Роща</t>
  </si>
  <si>
    <t>22546000356</t>
  </si>
  <si>
    <t>д Кармалей</t>
  </si>
  <si>
    <t>22546000361</t>
  </si>
  <si>
    <t>с Новоспасское</t>
  </si>
  <si>
    <t>22546000366</t>
  </si>
  <si>
    <t>п Осинки</t>
  </si>
  <si>
    <t>22546000371</t>
  </si>
  <si>
    <t>п Пенькозавода</t>
  </si>
  <si>
    <t>22546000376</t>
  </si>
  <si>
    <t>с Тагаево</t>
  </si>
  <si>
    <t>22546000381</t>
  </si>
  <si>
    <t>п Каменка</t>
  </si>
  <si>
    <t>22546000386</t>
  </si>
  <si>
    <t>п Круглый</t>
  </si>
  <si>
    <t>22546000391</t>
  </si>
  <si>
    <t>п Ленгуши</t>
  </si>
  <si>
    <t>22546000396</t>
  </si>
  <si>
    <t>с Мадаево</t>
  </si>
  <si>
    <t>22546000401</t>
  </si>
  <si>
    <t>с Малая Пуза</t>
  </si>
  <si>
    <t>22546000406</t>
  </si>
  <si>
    <t>п Масалки</t>
  </si>
  <si>
    <t>22546000411</t>
  </si>
  <si>
    <t>с Новая Березовка</t>
  </si>
  <si>
    <t>22546000416</t>
  </si>
  <si>
    <t>с Новое Урюпино</t>
  </si>
  <si>
    <t>22546000421</t>
  </si>
  <si>
    <t>с Пахотный Усад</t>
  </si>
  <si>
    <t>22546000426</t>
  </si>
  <si>
    <t>с Пузская Слобода</t>
  </si>
  <si>
    <t>22546000431</t>
  </si>
  <si>
    <t>с Ризоватово</t>
  </si>
  <si>
    <t>22546000436</t>
  </si>
  <si>
    <t>с Роганиха</t>
  </si>
  <si>
    <t>22546000441</t>
  </si>
  <si>
    <t>с Суворовка</t>
  </si>
  <si>
    <t>22546000446</t>
  </si>
  <si>
    <t>с Сырятино</t>
  </si>
  <si>
    <t>22546000451</t>
  </si>
  <si>
    <t>с Байково</t>
  </si>
  <si>
    <t>22546000456</t>
  </si>
  <si>
    <t>п Журавлиха</t>
  </si>
  <si>
    <t>22546000461</t>
  </si>
  <si>
    <t>22546000466</t>
  </si>
  <si>
    <t>п Муравей</t>
  </si>
  <si>
    <t>22546000471</t>
  </si>
  <si>
    <t>п Осиновка</t>
  </si>
  <si>
    <t>22546000476</t>
  </si>
  <si>
    <t>п Сырятинский</t>
  </si>
  <si>
    <t>22546000481</t>
  </si>
  <si>
    <t>п Ужовка</t>
  </si>
  <si>
    <t>22546000486</t>
  </si>
  <si>
    <t>с Ужово</t>
  </si>
  <si>
    <t>22547000001</t>
  </si>
  <si>
    <t>г Семенов</t>
  </si>
  <si>
    <t>22547000056</t>
  </si>
  <si>
    <t>рп Сухобезводное</t>
  </si>
  <si>
    <t>22547000106</t>
  </si>
  <si>
    <t>д Березовый Овраг</t>
  </si>
  <si>
    <t>22547000110</t>
  </si>
  <si>
    <t>д Большая Чамра</t>
  </si>
  <si>
    <t>22547000114</t>
  </si>
  <si>
    <t>д Елховка / Входит в состав административно-территориального образования рп Сухобезводное</t>
  </si>
  <si>
    <t>22547000118</t>
  </si>
  <si>
    <t>д Максимиха</t>
  </si>
  <si>
    <t>22547000122</t>
  </si>
  <si>
    <t>д Малая Чамра</t>
  </si>
  <si>
    <t>22547000126</t>
  </si>
  <si>
    <t>д Олониха</t>
  </si>
  <si>
    <t>22547000130</t>
  </si>
  <si>
    <t>д Сухобезводное</t>
  </si>
  <si>
    <t>22547000134</t>
  </si>
  <si>
    <t>22547000138</t>
  </si>
  <si>
    <t>д Беласовка</t>
  </si>
  <si>
    <t>22547000142</t>
  </si>
  <si>
    <t>д Богоявление</t>
  </si>
  <si>
    <t>22547000146</t>
  </si>
  <si>
    <t>д Дорофеиха</t>
  </si>
  <si>
    <t>22547000150</t>
  </si>
  <si>
    <t>д Елисеево</t>
  </si>
  <si>
    <t>22547000154</t>
  </si>
  <si>
    <t>п Каменный Овраг</t>
  </si>
  <si>
    <t>22547000158</t>
  </si>
  <si>
    <t>22547000162</t>
  </si>
  <si>
    <t>д Кириллово</t>
  </si>
  <si>
    <t>22547000166</t>
  </si>
  <si>
    <t>д Кондратьево</t>
  </si>
  <si>
    <t>22547000170</t>
  </si>
  <si>
    <t>д Мошна</t>
  </si>
  <si>
    <t>22547000174</t>
  </si>
  <si>
    <t>д Озеро</t>
  </si>
  <si>
    <t>22547000178</t>
  </si>
  <si>
    <t>22547000182</t>
  </si>
  <si>
    <t>22547000186</t>
  </si>
  <si>
    <t>д Трегубово</t>
  </si>
  <si>
    <t>22547000190</t>
  </si>
  <si>
    <t>д Якимиха</t>
  </si>
  <si>
    <t>22547000194</t>
  </si>
  <si>
    <t>22547000198</t>
  </si>
  <si>
    <t>д Боковая</t>
  </si>
  <si>
    <t>22547000202</t>
  </si>
  <si>
    <t>д Большая Погорелка / Входит в состав административно-территориального образования Боковский сельсовет</t>
  </si>
  <si>
    <t>22547000206</t>
  </si>
  <si>
    <t>д Дуплишка</t>
  </si>
  <si>
    <t>22547000210</t>
  </si>
  <si>
    <t>д Люнда-Шипово</t>
  </si>
  <si>
    <t>22547000214</t>
  </si>
  <si>
    <t>д Малая Овсянка</t>
  </si>
  <si>
    <t>22547000218</t>
  </si>
  <si>
    <t>д Малая Покровка</t>
  </si>
  <si>
    <t>22547000222</t>
  </si>
  <si>
    <t>22547000226</t>
  </si>
  <si>
    <t>д Новодмитриевка</t>
  </si>
  <si>
    <t>22547000230</t>
  </si>
  <si>
    <t>д Новопетровка</t>
  </si>
  <si>
    <t>22547000234</t>
  </si>
  <si>
    <t>д Овсянка</t>
  </si>
  <si>
    <t>22547000238</t>
  </si>
  <si>
    <t>22547000242</t>
  </si>
  <si>
    <t>д Рубцы</t>
  </si>
  <si>
    <t>22547000246</t>
  </si>
  <si>
    <t>22547000250</t>
  </si>
  <si>
    <t>д Шалдежка</t>
  </si>
  <si>
    <t>22547000254</t>
  </si>
  <si>
    <t>д Анниковка</t>
  </si>
  <si>
    <t>22547000258</t>
  </si>
  <si>
    <t>д Бутаки</t>
  </si>
  <si>
    <t>22547000262</t>
  </si>
  <si>
    <t>д Донское</t>
  </si>
  <si>
    <t>22547000266</t>
  </si>
  <si>
    <t>д Елистратиха</t>
  </si>
  <si>
    <t>22547000270</t>
  </si>
  <si>
    <t>д Журавижное</t>
  </si>
  <si>
    <t>22547000274</t>
  </si>
  <si>
    <t>д Зарубино</t>
  </si>
  <si>
    <t>22547000278</t>
  </si>
  <si>
    <t>д Ивановское</t>
  </si>
  <si>
    <t>22547000282</t>
  </si>
  <si>
    <t>д Ключи / Входит в состав административно-территориального образования Ивановский сельсовет</t>
  </si>
  <si>
    <t>22547000286</t>
  </si>
  <si>
    <t>д Малиновка / Входит в состав административно-территориального образования Ивановский сельсовет</t>
  </si>
  <si>
    <t>22547000290</t>
  </si>
  <si>
    <t>22547000294</t>
  </si>
  <si>
    <t>22547000298</t>
  </si>
  <si>
    <t>д Перелаз</t>
  </si>
  <si>
    <t>22547000302</t>
  </si>
  <si>
    <t>д Полом</t>
  </si>
  <si>
    <t>22547000306</t>
  </si>
  <si>
    <t>д Починок Крутых</t>
  </si>
  <si>
    <t>22547000310</t>
  </si>
  <si>
    <t>22547000314</t>
  </si>
  <si>
    <t>д Татарка</t>
  </si>
  <si>
    <t>22547000318</t>
  </si>
  <si>
    <t>д Улангерь</t>
  </si>
  <si>
    <t>22547000322</t>
  </si>
  <si>
    <t>д Фундриково</t>
  </si>
  <si>
    <t>22547000326</t>
  </si>
  <si>
    <t>д Яндовы</t>
  </si>
  <si>
    <t>22547000330</t>
  </si>
  <si>
    <t>д Афанасьево</t>
  </si>
  <si>
    <t>22547000334</t>
  </si>
  <si>
    <t>д Большая Елховка</t>
  </si>
  <si>
    <t>22547000338</t>
  </si>
  <si>
    <t>д Доенкино</t>
  </si>
  <si>
    <t>22547000342</t>
  </si>
  <si>
    <t>п Ивановский</t>
  </si>
  <si>
    <t>22547000346</t>
  </si>
  <si>
    <t>с Ильино-Заборское</t>
  </si>
  <si>
    <t>22547000350</t>
  </si>
  <si>
    <t>д Плесо</t>
  </si>
  <si>
    <t>22547000354</t>
  </si>
  <si>
    <t>д Большие Пруды</t>
  </si>
  <si>
    <t>22547000358</t>
  </si>
  <si>
    <t>д Большое Зиновьево</t>
  </si>
  <si>
    <t>22547000362</t>
  </si>
  <si>
    <t>22547000366</t>
  </si>
  <si>
    <t>д Демьяновка</t>
  </si>
  <si>
    <t>22547000370</t>
  </si>
  <si>
    <t>д Елфимово</t>
  </si>
  <si>
    <t>22547000374</t>
  </si>
  <si>
    <t>д Ларионово</t>
  </si>
  <si>
    <t>22547000378</t>
  </si>
  <si>
    <t>д Малое Зиновьево</t>
  </si>
  <si>
    <t>22547000382</t>
  </si>
  <si>
    <t>д Малые Пруды</t>
  </si>
  <si>
    <t>22547000386</t>
  </si>
  <si>
    <t>22547000390</t>
  </si>
  <si>
    <t>д Рождественское</t>
  </si>
  <si>
    <t>22547000394</t>
  </si>
  <si>
    <t>д Роньжино</t>
  </si>
  <si>
    <t>22547000398</t>
  </si>
  <si>
    <t>д Трефилиха</t>
  </si>
  <si>
    <t>22547000402</t>
  </si>
  <si>
    <t>д Федориха</t>
  </si>
  <si>
    <t>22547000406</t>
  </si>
  <si>
    <t>22547000410</t>
  </si>
  <si>
    <t>д Большое Васильево</t>
  </si>
  <si>
    <t>22547000414</t>
  </si>
  <si>
    <t>д Деяново</t>
  </si>
  <si>
    <t>22547000418</t>
  </si>
  <si>
    <t>д Дьяково</t>
  </si>
  <si>
    <t>22547000422</t>
  </si>
  <si>
    <t>д Жужелка</t>
  </si>
  <si>
    <t>22547000426</t>
  </si>
  <si>
    <t>п Зеленый</t>
  </si>
  <si>
    <t>22547000430</t>
  </si>
  <si>
    <t>д Колосково</t>
  </si>
  <si>
    <t>22547000434</t>
  </si>
  <si>
    <t>д Медведево</t>
  </si>
  <si>
    <t>22547000438</t>
  </si>
  <si>
    <t>д Содомово</t>
  </si>
  <si>
    <t>22547000442</t>
  </si>
  <si>
    <t>22547000446</t>
  </si>
  <si>
    <t>22547000450</t>
  </si>
  <si>
    <t>22547000454</t>
  </si>
  <si>
    <t>д Безводное / Входит в состав административно-территориального образования Огибновский сельсовет</t>
  </si>
  <si>
    <t>22547000458</t>
  </si>
  <si>
    <t>д Большая Погорелка / Входит в состав административно-территориального образования Огибновский сельсовет</t>
  </si>
  <si>
    <t>22547000462</t>
  </si>
  <si>
    <t>22547000466</t>
  </si>
  <si>
    <t>д Демиха</t>
  </si>
  <si>
    <t>22547000470</t>
  </si>
  <si>
    <t>д Зименки / Входит в состав административно-территориального образования Огибновский сельсовет</t>
  </si>
  <si>
    <t>22547000474</t>
  </si>
  <si>
    <t>д Клышино</t>
  </si>
  <si>
    <t>22547000478</t>
  </si>
  <si>
    <t>22547000482</t>
  </si>
  <si>
    <t>с Красные Усады</t>
  </si>
  <si>
    <t>22547000486</t>
  </si>
  <si>
    <t>д Крутой Овраг</t>
  </si>
  <si>
    <t>22547000490</t>
  </si>
  <si>
    <t>22547000494</t>
  </si>
  <si>
    <t>д Никитино / Входит в состав административно-территориального образования Огибновский сельсовет</t>
  </si>
  <si>
    <t>22547000498</t>
  </si>
  <si>
    <t>д Огибное</t>
  </si>
  <si>
    <t>22547000502</t>
  </si>
  <si>
    <t>22547000506</t>
  </si>
  <si>
    <t>д Питий Овраг</t>
  </si>
  <si>
    <t>22547000510</t>
  </si>
  <si>
    <t>д Поломное</t>
  </si>
  <si>
    <t>22547000514</t>
  </si>
  <si>
    <t>д Пятницкое</t>
  </si>
  <si>
    <t>22547000518</t>
  </si>
  <si>
    <t>д Рыжково</t>
  </si>
  <si>
    <t>22547000522</t>
  </si>
  <si>
    <t>д Токарево</t>
  </si>
  <si>
    <t>22547000526</t>
  </si>
  <si>
    <t>22547000530</t>
  </si>
  <si>
    <t>п Фанерное</t>
  </si>
  <si>
    <t>22547000534</t>
  </si>
  <si>
    <t>д Хвойное</t>
  </si>
  <si>
    <t>22547000538</t>
  </si>
  <si>
    <t>22547000542</t>
  </si>
  <si>
    <t>д Чибирь</t>
  </si>
  <si>
    <t>22547000546</t>
  </si>
  <si>
    <t>д Яковка</t>
  </si>
  <si>
    <t>22547000550</t>
  </si>
  <si>
    <t>д Большая Дуброва</t>
  </si>
  <si>
    <t>22547000554</t>
  </si>
  <si>
    <t>д Грязновка</t>
  </si>
  <si>
    <t>22547000558</t>
  </si>
  <si>
    <t>д Еремино</t>
  </si>
  <si>
    <t>22547000562</t>
  </si>
  <si>
    <t>22547000566</t>
  </si>
  <si>
    <t>д Клопиха</t>
  </si>
  <si>
    <t>22547000570</t>
  </si>
  <si>
    <t>д Ключи / Входит в состав административно-территориального образования Пафнутовский сельсовет</t>
  </si>
  <si>
    <t>22547000574</t>
  </si>
  <si>
    <t>д Малая Дуброва</t>
  </si>
  <si>
    <t>22547000578</t>
  </si>
  <si>
    <t>д Пафнутово</t>
  </si>
  <si>
    <t>22547000582</t>
  </si>
  <si>
    <t>22547000586</t>
  </si>
  <si>
    <t>д Плюхино</t>
  </si>
  <si>
    <t>22547000590</t>
  </si>
  <si>
    <t>д Сапы</t>
  </si>
  <si>
    <t>22547000594</t>
  </si>
  <si>
    <t>д Труново</t>
  </si>
  <si>
    <t>22547000598</t>
  </si>
  <si>
    <t>22547000602</t>
  </si>
  <si>
    <t>д Алешино</t>
  </si>
  <si>
    <t>22547000606</t>
  </si>
  <si>
    <t>д Белкино</t>
  </si>
  <si>
    <t>22547000610</t>
  </si>
  <si>
    <t>22547000614</t>
  </si>
  <si>
    <t>д Елховка / Входит в состав административно-территориального образования Тарасихинский сельсовет</t>
  </si>
  <si>
    <t>22547000618</t>
  </si>
  <si>
    <t>д Заево</t>
  </si>
  <si>
    <t>22547000622</t>
  </si>
  <si>
    <t>д Здорово</t>
  </si>
  <si>
    <t>22547000626</t>
  </si>
  <si>
    <t>д Каравайки</t>
  </si>
  <si>
    <t>22547000630</t>
  </si>
  <si>
    <t>д Корельское</t>
  </si>
  <si>
    <t>22547000634</t>
  </si>
  <si>
    <t>д Крутец</t>
  </si>
  <si>
    <t>22547000638</t>
  </si>
  <si>
    <t>д Кулагино</t>
  </si>
  <si>
    <t>22547000642</t>
  </si>
  <si>
    <t>д Лазаревка</t>
  </si>
  <si>
    <t>22547000646</t>
  </si>
  <si>
    <t>д Осинки / Входит в состав административно-территориального образования Тарасихинский сельсовет</t>
  </si>
  <si>
    <t>22547000650</t>
  </si>
  <si>
    <t>п.ст Осинки</t>
  </si>
  <si>
    <t>22547000654</t>
  </si>
  <si>
    <t>д Совинское</t>
  </si>
  <si>
    <t>22547000658</t>
  </si>
  <si>
    <t>д Тарасиха</t>
  </si>
  <si>
    <t>22547000662</t>
  </si>
  <si>
    <t>п.ст Тарасиха</t>
  </si>
  <si>
    <t>22547000666</t>
  </si>
  <si>
    <t>д Успенье</t>
  </si>
  <si>
    <t>22547000670</t>
  </si>
  <si>
    <t>д Шарино</t>
  </si>
  <si>
    <t>22547000674</t>
  </si>
  <si>
    <t>д Шарпано</t>
  </si>
  <si>
    <t>22547000678</t>
  </si>
  <si>
    <t>22547000682</t>
  </si>
  <si>
    <t>д Аристово</t>
  </si>
  <si>
    <t>22547000686</t>
  </si>
  <si>
    <t>д Большое Оленево</t>
  </si>
  <si>
    <t>22547000690</t>
  </si>
  <si>
    <t>22547000694</t>
  </si>
  <si>
    <t>д Двудельное</t>
  </si>
  <si>
    <t>22547000698</t>
  </si>
  <si>
    <t>22547000702</t>
  </si>
  <si>
    <t>22547000706</t>
  </si>
  <si>
    <t>д Кожиха</t>
  </si>
  <si>
    <t>22547000710</t>
  </si>
  <si>
    <t>22547000714</t>
  </si>
  <si>
    <t>22547000718</t>
  </si>
  <si>
    <t>д Красное Плесо</t>
  </si>
  <si>
    <t>22547000722</t>
  </si>
  <si>
    <t>п Лещево</t>
  </si>
  <si>
    <t>22547000726</t>
  </si>
  <si>
    <t>22547000730</t>
  </si>
  <si>
    <t>д Лыково</t>
  </si>
  <si>
    <t>22547000734</t>
  </si>
  <si>
    <t>22547000738</t>
  </si>
  <si>
    <t>д Малое Оленево</t>
  </si>
  <si>
    <t>22547000742</t>
  </si>
  <si>
    <t>22547000746</t>
  </si>
  <si>
    <t>д Осинки / Входит в состав административно-территориального образования Хахальский сельсовет</t>
  </si>
  <si>
    <t>22547000750</t>
  </si>
  <si>
    <t>д Паромово</t>
  </si>
  <si>
    <t>22547000754</t>
  </si>
  <si>
    <t>с Светлое</t>
  </si>
  <si>
    <t>22547000758</t>
  </si>
  <si>
    <t>д Святицы</t>
  </si>
  <si>
    <t>22547000762</t>
  </si>
  <si>
    <t>д Сутырь</t>
  </si>
  <si>
    <t>22547000766</t>
  </si>
  <si>
    <t>д Телки</t>
  </si>
  <si>
    <t>22547000770</t>
  </si>
  <si>
    <t>д Феофаниха</t>
  </si>
  <si>
    <t>22547000774</t>
  </si>
  <si>
    <t>22547000778</t>
  </si>
  <si>
    <t>д Хахалы</t>
  </si>
  <si>
    <t>22547000782</t>
  </si>
  <si>
    <t>д Хомутово</t>
  </si>
  <si>
    <t>22547000786</t>
  </si>
  <si>
    <t>22547000790</t>
  </si>
  <si>
    <t>д Безводное / Входит в состав административно-территориального образования Шалдежский сельсовет</t>
  </si>
  <si>
    <t>22547000794</t>
  </si>
  <si>
    <t>д Большая Дмитриевка</t>
  </si>
  <si>
    <t>22547000798</t>
  </si>
  <si>
    <t>д Быдреевка</t>
  </si>
  <si>
    <t>22547000802</t>
  </si>
  <si>
    <t>д Взвоз</t>
  </si>
  <si>
    <t>22547000806</t>
  </si>
  <si>
    <t>22547000810</t>
  </si>
  <si>
    <t>22547000814</t>
  </si>
  <si>
    <t>д Зименки / Входит в состав административно-территориального образования Шалдежский сельсовет</t>
  </si>
  <si>
    <t>22547000818</t>
  </si>
  <si>
    <t>д Клушино</t>
  </si>
  <si>
    <t>22547000822</t>
  </si>
  <si>
    <t>22547000826</t>
  </si>
  <si>
    <t>д Малая Дмитриевка</t>
  </si>
  <si>
    <t>22547000830</t>
  </si>
  <si>
    <t>д Малиновка / Входит в состав административно-территориального образования Шалдежский сельсовет</t>
  </si>
  <si>
    <t>22547000834</t>
  </si>
  <si>
    <t>д Мериново</t>
  </si>
  <si>
    <t>22547000838</t>
  </si>
  <si>
    <t>д Никитино / Входит в состав административно-территориального образования Шалдежский сельсовет</t>
  </si>
  <si>
    <t>22547000842</t>
  </si>
  <si>
    <t>д Озерочная</t>
  </si>
  <si>
    <t>22547000846</t>
  </si>
  <si>
    <t>22547000850</t>
  </si>
  <si>
    <t>22547000854</t>
  </si>
  <si>
    <t>д Пыдрей</t>
  </si>
  <si>
    <t>22547000858</t>
  </si>
  <si>
    <t>д Софиловка</t>
  </si>
  <si>
    <t>22547000862</t>
  </si>
  <si>
    <t>д Шалдеж</t>
  </si>
  <si>
    <t>22548000001</t>
  </si>
  <si>
    <t>г Сергач</t>
  </si>
  <si>
    <t>22548000106</t>
  </si>
  <si>
    <t>22548000111</t>
  </si>
  <si>
    <t>п рзд Тарталей</t>
  </si>
  <si>
    <t>22548000116</t>
  </si>
  <si>
    <t>22548000121</t>
  </si>
  <si>
    <t>с Андреевка</t>
  </si>
  <si>
    <t>22548000126</t>
  </si>
  <si>
    <t>с Борисовка</t>
  </si>
  <si>
    <t>22548000131</t>
  </si>
  <si>
    <t>д Братцевка</t>
  </si>
  <si>
    <t>22548000136</t>
  </si>
  <si>
    <t>22548000141</t>
  </si>
  <si>
    <t>с Воскресенское</t>
  </si>
  <si>
    <t>22548000146</t>
  </si>
  <si>
    <t>д Всесвятское</t>
  </si>
  <si>
    <t>22548000151</t>
  </si>
  <si>
    <t>д Вьюн</t>
  </si>
  <si>
    <t>22548000156</t>
  </si>
  <si>
    <t>с Качалово</t>
  </si>
  <si>
    <t>22548000161</t>
  </si>
  <si>
    <t>с Лещеевка</t>
  </si>
  <si>
    <t>22548000166</t>
  </si>
  <si>
    <t>с Мигино</t>
  </si>
  <si>
    <t>22548000171</t>
  </si>
  <si>
    <t>22548000176</t>
  </si>
  <si>
    <t>д Покров-Полянка</t>
  </si>
  <si>
    <t>22548000181</t>
  </si>
  <si>
    <t>д Свириповка</t>
  </si>
  <si>
    <t>22548000186</t>
  </si>
  <si>
    <t>д Севастьяновка</t>
  </si>
  <si>
    <t>22548000191</t>
  </si>
  <si>
    <t>с Сосновка</t>
  </si>
  <si>
    <t>22548000196</t>
  </si>
  <si>
    <t>22548000201</t>
  </si>
  <si>
    <t>д Усовка</t>
  </si>
  <si>
    <t>22548000206</t>
  </si>
  <si>
    <t>с Шеменеевка</t>
  </si>
  <si>
    <t>22548000211</t>
  </si>
  <si>
    <t>с Акузово</t>
  </si>
  <si>
    <t>22548000216</t>
  </si>
  <si>
    <t>с Ачка</t>
  </si>
  <si>
    <t>22548000221</t>
  </si>
  <si>
    <t>д Воргониха</t>
  </si>
  <si>
    <t>22548000226</t>
  </si>
  <si>
    <t>22548000231</t>
  </si>
  <si>
    <t>22548000236</t>
  </si>
  <si>
    <t>д Крутовражка</t>
  </si>
  <si>
    <t>22548000241</t>
  </si>
  <si>
    <t>д Палатка</t>
  </si>
  <si>
    <t>22548000246</t>
  </si>
  <si>
    <t>д Поварня</t>
  </si>
  <si>
    <t>22548000251</t>
  </si>
  <si>
    <t>22548000256</t>
  </si>
  <si>
    <t>с Анда</t>
  </si>
  <si>
    <t>22548000261</t>
  </si>
  <si>
    <t>с Березня</t>
  </si>
  <si>
    <t>22548000266</t>
  </si>
  <si>
    <t>22548000271</t>
  </si>
  <si>
    <t>с Кузьминка</t>
  </si>
  <si>
    <t>22548000276</t>
  </si>
  <si>
    <t>с Грибаново</t>
  </si>
  <si>
    <t>22548000281</t>
  </si>
  <si>
    <t>с Игнатово</t>
  </si>
  <si>
    <t>22548000286</t>
  </si>
  <si>
    <t>с Камкино</t>
  </si>
  <si>
    <t>22548000291</t>
  </si>
  <si>
    <t>с Луговое</t>
  </si>
  <si>
    <t>22548000296</t>
  </si>
  <si>
    <t>д Погорелов Майдан</t>
  </si>
  <si>
    <t>22548000301</t>
  </si>
  <si>
    <t>с Кочко-Пожарки</t>
  </si>
  <si>
    <t>22548000306</t>
  </si>
  <si>
    <t>с Абаимово</t>
  </si>
  <si>
    <t>22548000311</t>
  </si>
  <si>
    <t>д Анучино</t>
  </si>
  <si>
    <t>22548000316</t>
  </si>
  <si>
    <t>с Еропкино</t>
  </si>
  <si>
    <t>22548000321</t>
  </si>
  <si>
    <t>с Кошкарово</t>
  </si>
  <si>
    <t>22548000326</t>
  </si>
  <si>
    <t>22548000331</t>
  </si>
  <si>
    <t>д Мамешево</t>
  </si>
  <si>
    <t>22548000336</t>
  </si>
  <si>
    <t>22548000341</t>
  </si>
  <si>
    <t>с Пица</t>
  </si>
  <si>
    <t>22548000346</t>
  </si>
  <si>
    <t>22548000351</t>
  </si>
  <si>
    <t>с Яново</t>
  </si>
  <si>
    <t>22548000356</t>
  </si>
  <si>
    <t>с Пожарки</t>
  </si>
  <si>
    <t>22548000361</t>
  </si>
  <si>
    <t>22548000366</t>
  </si>
  <si>
    <t>22548000371</t>
  </si>
  <si>
    <t>с Старая Березовка</t>
  </si>
  <si>
    <t>22548000376</t>
  </si>
  <si>
    <t>д Быковка</t>
  </si>
  <si>
    <t>22548000381</t>
  </si>
  <si>
    <t>д Коровинка</t>
  </si>
  <si>
    <t>22548000386</t>
  </si>
  <si>
    <t>22548000391</t>
  </si>
  <si>
    <t>д Красная Пустынь</t>
  </si>
  <si>
    <t>22548000396</t>
  </si>
  <si>
    <t>22548000401</t>
  </si>
  <si>
    <t>д Малое Ключево</t>
  </si>
  <si>
    <t>22548000406</t>
  </si>
  <si>
    <t>с Мокрый Майдан</t>
  </si>
  <si>
    <t>22548000411</t>
  </si>
  <si>
    <t>д Рогановка</t>
  </si>
  <si>
    <t>22548000416</t>
  </si>
  <si>
    <t>с Толба</t>
  </si>
  <si>
    <t>22548000421</t>
  </si>
  <si>
    <t>с Шубино</t>
  </si>
  <si>
    <t>22549000101</t>
  </si>
  <si>
    <t>с Сеченово</t>
  </si>
  <si>
    <t>22549000106</t>
  </si>
  <si>
    <t>22549000111</t>
  </si>
  <si>
    <t>с Алферьево</t>
  </si>
  <si>
    <t>22549000116</t>
  </si>
  <si>
    <t>д Баженовка</t>
  </si>
  <si>
    <t>22549000121</t>
  </si>
  <si>
    <t>с Бахаревка</t>
  </si>
  <si>
    <t>22549000126</t>
  </si>
  <si>
    <t>д Бахметьевка</t>
  </si>
  <si>
    <t>22549000131</t>
  </si>
  <si>
    <t>д Бегичево</t>
  </si>
  <si>
    <t>22549000136</t>
  </si>
  <si>
    <t>с Богатиловка</t>
  </si>
  <si>
    <t>22549000141</t>
  </si>
  <si>
    <t>с Болтинка</t>
  </si>
  <si>
    <t>22549000146</t>
  </si>
  <si>
    <t>с Болховское</t>
  </si>
  <si>
    <t>22549000151</t>
  </si>
  <si>
    <t>22549000156</t>
  </si>
  <si>
    <t>22549000161</t>
  </si>
  <si>
    <t>с Васильевка</t>
  </si>
  <si>
    <t>22549000166</t>
  </si>
  <si>
    <t>с Верхнее Талызино</t>
  </si>
  <si>
    <t>22549000171</t>
  </si>
  <si>
    <t>22549000176</t>
  </si>
  <si>
    <t>д Завидовка</t>
  </si>
  <si>
    <t>22549000181</t>
  </si>
  <si>
    <t>22549000186</t>
  </si>
  <si>
    <t>с Ильинка</t>
  </si>
  <si>
    <t>22549000191</t>
  </si>
  <si>
    <t>д Кикинка</t>
  </si>
  <si>
    <t>22549000196</t>
  </si>
  <si>
    <t>д Княжуха</t>
  </si>
  <si>
    <t>22549000201</t>
  </si>
  <si>
    <t>с Кочетовка</t>
  </si>
  <si>
    <t>22549000206</t>
  </si>
  <si>
    <t>с Красное</t>
  </si>
  <si>
    <t>22549000211</t>
  </si>
  <si>
    <t>с Красный Остров</t>
  </si>
  <si>
    <t>22549000216</t>
  </si>
  <si>
    <t>22549000221</t>
  </si>
  <si>
    <t>с Левашовка</t>
  </si>
  <si>
    <t>22549000226</t>
  </si>
  <si>
    <t>22549000231</t>
  </si>
  <si>
    <t>д Малинов Куст</t>
  </si>
  <si>
    <t>22549000236</t>
  </si>
  <si>
    <t>с Мамлейка</t>
  </si>
  <si>
    <t>22549000241</t>
  </si>
  <si>
    <t>с Митин Враг</t>
  </si>
  <si>
    <t>22549000246</t>
  </si>
  <si>
    <t>с Митрополье</t>
  </si>
  <si>
    <t>22549000251</t>
  </si>
  <si>
    <t>22549000256</t>
  </si>
  <si>
    <t>д Моревка</t>
  </si>
  <si>
    <t>22549000261</t>
  </si>
  <si>
    <t>с Мурзицы</t>
  </si>
  <si>
    <t>22549000266</t>
  </si>
  <si>
    <t>с Мяндровка</t>
  </si>
  <si>
    <t>22549000271</t>
  </si>
  <si>
    <t>22549000276</t>
  </si>
  <si>
    <t>22549000281</t>
  </si>
  <si>
    <t>д Обуховка</t>
  </si>
  <si>
    <t>22549000286</t>
  </si>
  <si>
    <t>д Ратманово</t>
  </si>
  <si>
    <t>22549000291</t>
  </si>
  <si>
    <t>с Ратово</t>
  </si>
  <si>
    <t>22549000296</t>
  </si>
  <si>
    <t>с Рогожка</t>
  </si>
  <si>
    <t>22549000301</t>
  </si>
  <si>
    <t>д Ручьи</t>
  </si>
  <si>
    <t>22549000306</t>
  </si>
  <si>
    <t>с Сарбаево</t>
  </si>
  <si>
    <t>22549000311</t>
  </si>
  <si>
    <t>д Синяковка</t>
  </si>
  <si>
    <t>22549000316</t>
  </si>
  <si>
    <t>с Скрипино</t>
  </si>
  <si>
    <t>22549000321</t>
  </si>
  <si>
    <t>д Старая Назаровка</t>
  </si>
  <si>
    <t>22549000326</t>
  </si>
  <si>
    <t>22549000331</t>
  </si>
  <si>
    <t>п Талызинского свх</t>
  </si>
  <si>
    <t>22549000336</t>
  </si>
  <si>
    <t>п Теплостанского свх</t>
  </si>
  <si>
    <t>22549000341</t>
  </si>
  <si>
    <t>с Торговое Талызино</t>
  </si>
  <si>
    <t>22549000346</t>
  </si>
  <si>
    <t>с Чадаевка</t>
  </si>
  <si>
    <t>22549000351</t>
  </si>
  <si>
    <t>с Шемарино</t>
  </si>
  <si>
    <t>22549000356</t>
  </si>
  <si>
    <t>д Шуваловка</t>
  </si>
  <si>
    <t>22549000361</t>
  </si>
  <si>
    <t>с Ясное</t>
  </si>
  <si>
    <t>22550000051</t>
  </si>
  <si>
    <t>рп Сосновское</t>
  </si>
  <si>
    <t>22550000106</t>
  </si>
  <si>
    <t>д Батманово</t>
  </si>
  <si>
    <t>22550000111</t>
  </si>
  <si>
    <t>с Виткулово</t>
  </si>
  <si>
    <t>22550000116</t>
  </si>
  <si>
    <t>22550000121</t>
  </si>
  <si>
    <t>с Глядково</t>
  </si>
  <si>
    <t>22550000126</t>
  </si>
  <si>
    <t>д Лачиново</t>
  </si>
  <si>
    <t>22550000131</t>
  </si>
  <si>
    <t>д Макасово</t>
  </si>
  <si>
    <t>22550000136</t>
  </si>
  <si>
    <t>22550000141</t>
  </si>
  <si>
    <t>д Сергейцево</t>
  </si>
  <si>
    <t>22550000146</t>
  </si>
  <si>
    <t>с Созоново</t>
  </si>
  <si>
    <t>22550000151</t>
  </si>
  <si>
    <t>с Сурулово</t>
  </si>
  <si>
    <t>22550000156</t>
  </si>
  <si>
    <t>с Давыдково</t>
  </si>
  <si>
    <t>22550000161</t>
  </si>
  <si>
    <t>д Муханово</t>
  </si>
  <si>
    <t>22550000166</t>
  </si>
  <si>
    <t>д Никулино</t>
  </si>
  <si>
    <t>22550000171</t>
  </si>
  <si>
    <t>22550000176</t>
  </si>
  <si>
    <t>д Большие Гривы</t>
  </si>
  <si>
    <t>22550000181</t>
  </si>
  <si>
    <t>с Елизарово</t>
  </si>
  <si>
    <t>22550000186</t>
  </si>
  <si>
    <t>22550000191</t>
  </si>
  <si>
    <t>д Кайдалово</t>
  </si>
  <si>
    <t>22550000196</t>
  </si>
  <si>
    <t>22550000201</t>
  </si>
  <si>
    <t>д Клещариха</t>
  </si>
  <si>
    <t>22550000206</t>
  </si>
  <si>
    <t>22550000211</t>
  </si>
  <si>
    <t>д Малые Гривы</t>
  </si>
  <si>
    <t>22550000216</t>
  </si>
  <si>
    <t>с Настино</t>
  </si>
  <si>
    <t>22550000221</t>
  </si>
  <si>
    <t>22550000226</t>
  </si>
  <si>
    <t>22550000231</t>
  </si>
  <si>
    <t>д Боловино</t>
  </si>
  <si>
    <t>22550000236</t>
  </si>
  <si>
    <t>с Крутые</t>
  </si>
  <si>
    <t>22550000241</t>
  </si>
  <si>
    <t>д Леухово</t>
  </si>
  <si>
    <t>22550000246</t>
  </si>
  <si>
    <t>д Масленка</t>
  </si>
  <si>
    <t>22550000251</t>
  </si>
  <si>
    <t>с Матюшево</t>
  </si>
  <si>
    <t>22550000256</t>
  </si>
  <si>
    <t>д Рыльково</t>
  </si>
  <si>
    <t>22550000261</t>
  </si>
  <si>
    <t>д Сиуха</t>
  </si>
  <si>
    <t>22550000266</t>
  </si>
  <si>
    <t>д Стечкино</t>
  </si>
  <si>
    <t>22550000271</t>
  </si>
  <si>
    <t>д Шишово</t>
  </si>
  <si>
    <t>22550000276</t>
  </si>
  <si>
    <t>д Каргашино</t>
  </si>
  <si>
    <t>22550000281</t>
  </si>
  <si>
    <t>22550000286</t>
  </si>
  <si>
    <t>д Меледино</t>
  </si>
  <si>
    <t>22550000291</t>
  </si>
  <si>
    <t>22550000296</t>
  </si>
  <si>
    <t>с Панино</t>
  </si>
  <si>
    <t>22550000301</t>
  </si>
  <si>
    <t>д Рагозино</t>
  </si>
  <si>
    <t>22550000306</t>
  </si>
  <si>
    <t>д Филюково</t>
  </si>
  <si>
    <t>22550000311</t>
  </si>
  <si>
    <t>с Венец</t>
  </si>
  <si>
    <t>22550000316</t>
  </si>
  <si>
    <t>д Вилейка</t>
  </si>
  <si>
    <t>22550000321</t>
  </si>
  <si>
    <t>д Залесье</t>
  </si>
  <si>
    <t>22550000326</t>
  </si>
  <si>
    <t>с Лесуново</t>
  </si>
  <si>
    <t>22550000331</t>
  </si>
  <si>
    <t>22550000336</t>
  </si>
  <si>
    <t>22550000341</t>
  </si>
  <si>
    <t>22550000346</t>
  </si>
  <si>
    <t>22550000351</t>
  </si>
  <si>
    <t>с Рожок</t>
  </si>
  <si>
    <t>22550000356</t>
  </si>
  <si>
    <t>с Бочиха</t>
  </si>
  <si>
    <t>22550000361</t>
  </si>
  <si>
    <t>с Селитьба</t>
  </si>
  <si>
    <t>22550000366</t>
  </si>
  <si>
    <t>с Бараново</t>
  </si>
  <si>
    <t>22550000371</t>
  </si>
  <si>
    <t>д Батуриха</t>
  </si>
  <si>
    <t>22550000376</t>
  </si>
  <si>
    <t>д Горки</t>
  </si>
  <si>
    <t>22550000381</t>
  </si>
  <si>
    <t>д Драчево</t>
  </si>
  <si>
    <t>22550000386</t>
  </si>
  <si>
    <t>22550000391</t>
  </si>
  <si>
    <t>д Искадьево</t>
  </si>
  <si>
    <t>22550000396</t>
  </si>
  <si>
    <t>22550000401</t>
  </si>
  <si>
    <t>д Лушниково</t>
  </si>
  <si>
    <t>22550000406</t>
  </si>
  <si>
    <t>с Пашигорьево</t>
  </si>
  <si>
    <t>22550000411</t>
  </si>
  <si>
    <t>д Пияичное</t>
  </si>
  <si>
    <t>22550000416</t>
  </si>
  <si>
    <t>д Полянское</t>
  </si>
  <si>
    <t>22550000421</t>
  </si>
  <si>
    <t>д Турково</t>
  </si>
  <si>
    <t>22550000426</t>
  </si>
  <si>
    <t>с Яковское</t>
  </si>
  <si>
    <t>22551000101</t>
  </si>
  <si>
    <t>22551000106</t>
  </si>
  <si>
    <t>с Базлово</t>
  </si>
  <si>
    <t>22551000111</t>
  </si>
  <si>
    <t>д Ишеево</t>
  </si>
  <si>
    <t>22551000116</t>
  </si>
  <si>
    <t>д Тукай</t>
  </si>
  <si>
    <t>22551000121</t>
  </si>
  <si>
    <t>д Бутениха</t>
  </si>
  <si>
    <t>22551000126</t>
  </si>
  <si>
    <t>с Вазьянка</t>
  </si>
  <si>
    <t>22551000131</t>
  </si>
  <si>
    <t>22551000136</t>
  </si>
  <si>
    <t>п Дюжаковка</t>
  </si>
  <si>
    <t>22551000141</t>
  </si>
  <si>
    <t>п Красные Мары</t>
  </si>
  <si>
    <t>22551000146</t>
  </si>
  <si>
    <t>с Низовка</t>
  </si>
  <si>
    <t>22551000151</t>
  </si>
  <si>
    <t>с Прудищи</t>
  </si>
  <si>
    <t>22551000156</t>
  </si>
  <si>
    <t>д Саблуково</t>
  </si>
  <si>
    <t>22551000161</t>
  </si>
  <si>
    <t>22551000166</t>
  </si>
  <si>
    <t>д Старое Дружково</t>
  </si>
  <si>
    <t>22551000171</t>
  </si>
  <si>
    <t>д Борковка</t>
  </si>
  <si>
    <t>22551000176</t>
  </si>
  <si>
    <t>с Бронский Ватрас</t>
  </si>
  <si>
    <t>22551000181</t>
  </si>
  <si>
    <t>с Высокий Оселок</t>
  </si>
  <si>
    <t>22551000186</t>
  </si>
  <si>
    <t>22551000191</t>
  </si>
  <si>
    <t>с Долгое Поле</t>
  </si>
  <si>
    <t>22551000196</t>
  </si>
  <si>
    <t>д Малое Сущево</t>
  </si>
  <si>
    <t>22551000201</t>
  </si>
  <si>
    <t>22551000206</t>
  </si>
  <si>
    <t>д Новое Дружково</t>
  </si>
  <si>
    <t>22551000211</t>
  </si>
  <si>
    <t>п Раков</t>
  </si>
  <si>
    <t>22551000216</t>
  </si>
  <si>
    <t>д Сыромятниково</t>
  </si>
  <si>
    <t>22551000221</t>
  </si>
  <si>
    <t>22551000226</t>
  </si>
  <si>
    <t>д Кирилловка</t>
  </si>
  <si>
    <t>22551000231</t>
  </si>
  <si>
    <t>с Красный Ватрас</t>
  </si>
  <si>
    <t>22551000236</t>
  </si>
  <si>
    <t>с Латышиха</t>
  </si>
  <si>
    <t>22551000241</t>
  </si>
  <si>
    <t>с Новый Усад</t>
  </si>
  <si>
    <t>22551000246</t>
  </si>
  <si>
    <t>22551000251</t>
  </si>
  <si>
    <t>с Солониха</t>
  </si>
  <si>
    <t>22551000256</t>
  </si>
  <si>
    <t>с Тубанаевка</t>
  </si>
  <si>
    <t>22551000261</t>
  </si>
  <si>
    <t>22551000266</t>
  </si>
  <si>
    <t>22551000271</t>
  </si>
  <si>
    <t>с Русское Маклаково</t>
  </si>
  <si>
    <t>22551000276</t>
  </si>
  <si>
    <t>с Татарское Маклаково</t>
  </si>
  <si>
    <t>22551000281</t>
  </si>
  <si>
    <t>22551000286</t>
  </si>
  <si>
    <t>с Большое Сущево</t>
  </si>
  <si>
    <t>22551000291</t>
  </si>
  <si>
    <t>22551000296</t>
  </si>
  <si>
    <t>с Масловка</t>
  </si>
  <si>
    <t>22551000301</t>
  </si>
  <si>
    <t>22551000306</t>
  </si>
  <si>
    <t>с Антоново</t>
  </si>
  <si>
    <t>22551000311</t>
  </si>
  <si>
    <t>с Быковы Горы</t>
  </si>
  <si>
    <t>22551000316</t>
  </si>
  <si>
    <t>д Турбанка</t>
  </si>
  <si>
    <t>22552000051</t>
  </si>
  <si>
    <t>рп Тонкино</t>
  </si>
  <si>
    <t>22552000106</t>
  </si>
  <si>
    <t>д Двоеглазово</t>
  </si>
  <si>
    <t>22552000111</t>
  </si>
  <si>
    <t>22552000116</t>
  </si>
  <si>
    <t>22552000121</t>
  </si>
  <si>
    <t>д Ломное</t>
  </si>
  <si>
    <t>22552000126</t>
  </si>
  <si>
    <t>д Новое Тонкино</t>
  </si>
  <si>
    <t>22552000131</t>
  </si>
  <si>
    <t>д Швецкое</t>
  </si>
  <si>
    <t>22552000136</t>
  </si>
  <si>
    <t>починок Алешино</t>
  </si>
  <si>
    <t>22552000141</t>
  </si>
  <si>
    <t>с Бердники</t>
  </si>
  <si>
    <t>22552000146</t>
  </si>
  <si>
    <t>д Большое Аверино</t>
  </si>
  <si>
    <t>22552000151</t>
  </si>
  <si>
    <t>д Большое Ларионово</t>
  </si>
  <si>
    <t>22552000156</t>
  </si>
  <si>
    <t>д Вая</t>
  </si>
  <si>
    <t>22552000161</t>
  </si>
  <si>
    <t>д Виктория</t>
  </si>
  <si>
    <t>22552000166</t>
  </si>
  <si>
    <t>22552000171</t>
  </si>
  <si>
    <t>д Восточное Егоровское</t>
  </si>
  <si>
    <t>22552000176</t>
  </si>
  <si>
    <t>д Зайчики</t>
  </si>
  <si>
    <t>22552000181</t>
  </si>
  <si>
    <t>22552000186</t>
  </si>
  <si>
    <t>д Ковернинское</t>
  </si>
  <si>
    <t>22552000191</t>
  </si>
  <si>
    <t>22552000196</t>
  </si>
  <si>
    <t>д Малое Ларионово</t>
  </si>
  <si>
    <t>22552000201</t>
  </si>
  <si>
    <t>д Малое Сидорово</t>
  </si>
  <si>
    <t>22552000206</t>
  </si>
  <si>
    <t>д Мартяхино</t>
  </si>
  <si>
    <t>22552000211</t>
  </si>
  <si>
    <t>д Отары</t>
  </si>
  <si>
    <t>22552000216</t>
  </si>
  <si>
    <t>д Плотниково</t>
  </si>
  <si>
    <t>22552000221</t>
  </si>
  <si>
    <t>д Простоквашино</t>
  </si>
  <si>
    <t>22552000226</t>
  </si>
  <si>
    <t>22552000231</t>
  </si>
  <si>
    <t>д Фомин Ручей</t>
  </si>
  <si>
    <t>22552000236</t>
  </si>
  <si>
    <t>д Худобабково</t>
  </si>
  <si>
    <t>22552000241</t>
  </si>
  <si>
    <t>д Ашкельдино</t>
  </si>
  <si>
    <t>22552000246</t>
  </si>
  <si>
    <t>д Безводное</t>
  </si>
  <si>
    <t>22552000251</t>
  </si>
  <si>
    <t>д Большие Зеленые Луга</t>
  </si>
  <si>
    <t>22552000256</t>
  </si>
  <si>
    <t>с Большое Сидорово</t>
  </si>
  <si>
    <t>22552000261</t>
  </si>
  <si>
    <t>с Большое Содомово</t>
  </si>
  <si>
    <t>22552000266</t>
  </si>
  <si>
    <t>д Бычки</t>
  </si>
  <si>
    <t>22552000271</t>
  </si>
  <si>
    <t>д Горный Ключ</t>
  </si>
  <si>
    <t>22552000276</t>
  </si>
  <si>
    <t>22552000281</t>
  </si>
  <si>
    <t>д Ипатово</t>
  </si>
  <si>
    <t>22552000286</t>
  </si>
  <si>
    <t>д Китанино</t>
  </si>
  <si>
    <t>22552000291</t>
  </si>
  <si>
    <t>д Крошилово</t>
  </si>
  <si>
    <t>22552000296</t>
  </si>
  <si>
    <t>22552000301</t>
  </si>
  <si>
    <t>д Набатово</t>
  </si>
  <si>
    <t>22552000306</t>
  </si>
  <si>
    <t>д Набережное</t>
  </si>
  <si>
    <t>22552000311</t>
  </si>
  <si>
    <t>с Пахутино</t>
  </si>
  <si>
    <t>22552000316</t>
  </si>
  <si>
    <t>д Прытково</t>
  </si>
  <si>
    <t>22552000321</t>
  </si>
  <si>
    <t>22552000326</t>
  </si>
  <si>
    <t>д Чердаки</t>
  </si>
  <si>
    <t>22552000331</t>
  </si>
  <si>
    <t>22552000336</t>
  </si>
  <si>
    <t>22552000341</t>
  </si>
  <si>
    <t>д Буйское</t>
  </si>
  <si>
    <t>22552000346</t>
  </si>
  <si>
    <t>с Вязовка</t>
  </si>
  <si>
    <t>22552000351</t>
  </si>
  <si>
    <t>22552000356</t>
  </si>
  <si>
    <t>д Кодочиги</t>
  </si>
  <si>
    <t>22552000361</t>
  </si>
  <si>
    <t>д Колчино</t>
  </si>
  <si>
    <t>22552000366</t>
  </si>
  <si>
    <t>д Коржавино</t>
  </si>
  <si>
    <t>22552000371</t>
  </si>
  <si>
    <t>д Николаевское</t>
  </si>
  <si>
    <t>22552000376</t>
  </si>
  <si>
    <t>д Окунево</t>
  </si>
  <si>
    <t>22552000381</t>
  </si>
  <si>
    <t>д Рамень</t>
  </si>
  <si>
    <t>22552000386</t>
  </si>
  <si>
    <t>д Селезни</t>
  </si>
  <si>
    <t>22552000391</t>
  </si>
  <si>
    <t>д Старые Краи</t>
  </si>
  <si>
    <t>22552000396</t>
  </si>
  <si>
    <t>д Типайки</t>
  </si>
  <si>
    <t>22552000401</t>
  </si>
  <si>
    <t>д Большое Долгополово</t>
  </si>
  <si>
    <t>22552000406</t>
  </si>
  <si>
    <t>п Верхний Церквинский</t>
  </si>
  <si>
    <t>22552000411</t>
  </si>
  <si>
    <t>д Викуловское</t>
  </si>
  <si>
    <t>22552000416</t>
  </si>
  <si>
    <t>д Катайское</t>
  </si>
  <si>
    <t>22552000421</t>
  </si>
  <si>
    <t>д Коротенское</t>
  </si>
  <si>
    <t>22552000426</t>
  </si>
  <si>
    <t>д Корыпалово</t>
  </si>
  <si>
    <t>22552000431</t>
  </si>
  <si>
    <t>д Котоминское</t>
  </si>
  <si>
    <t>22552000436</t>
  </si>
  <si>
    <t>д Крошиловское</t>
  </si>
  <si>
    <t>22552000441</t>
  </si>
  <si>
    <t>д Малое Зубово</t>
  </si>
  <si>
    <t>22552000446</t>
  </si>
  <si>
    <t>д Малое Тарасово</t>
  </si>
  <si>
    <t>22552000451</t>
  </si>
  <si>
    <t>д Малые Зеленые Луга</t>
  </si>
  <si>
    <t>22552000456</t>
  </si>
  <si>
    <t>д Михайлов Полом</t>
  </si>
  <si>
    <t>22552000461</t>
  </si>
  <si>
    <t>д Никитин Завод</t>
  </si>
  <si>
    <t>22552000466</t>
  </si>
  <si>
    <t>д Носовское</t>
  </si>
  <si>
    <t>22552000471</t>
  </si>
  <si>
    <t>с Пакали</t>
  </si>
  <si>
    <t>22552000476</t>
  </si>
  <si>
    <t>д Пеньки</t>
  </si>
  <si>
    <t>22552000481</t>
  </si>
  <si>
    <t>с Полянское</t>
  </si>
  <si>
    <t>22552000486</t>
  </si>
  <si>
    <t>д Рожниха</t>
  </si>
  <si>
    <t>22552000491</t>
  </si>
  <si>
    <t>д Романовы Пруды</t>
  </si>
  <si>
    <t>22552000496</t>
  </si>
  <si>
    <t>д Рыбное</t>
  </si>
  <si>
    <t>22552000501</t>
  </si>
  <si>
    <t>д Старое Котомино</t>
  </si>
  <si>
    <t>22552000506</t>
  </si>
  <si>
    <t>д Степановское</t>
  </si>
  <si>
    <t>22552000511</t>
  </si>
  <si>
    <t>д Трошково</t>
  </si>
  <si>
    <t>22552000516</t>
  </si>
  <si>
    <t>д Ядровское</t>
  </si>
  <si>
    <t>22553000051</t>
  </si>
  <si>
    <t>рп Тоншаево</t>
  </si>
  <si>
    <t>22553000056</t>
  </si>
  <si>
    <t>рп Пижма</t>
  </si>
  <si>
    <t>22553000061</t>
  </si>
  <si>
    <t>рп Шайгино</t>
  </si>
  <si>
    <t>22553000106</t>
  </si>
  <si>
    <t>д Большая Куверба</t>
  </si>
  <si>
    <t>22553000111</t>
  </si>
  <si>
    <t>д Втюринское</t>
  </si>
  <si>
    <t>22553000116</t>
  </si>
  <si>
    <t>д Горинцы</t>
  </si>
  <si>
    <t>22553000121</t>
  </si>
  <si>
    <t>д Енаево</t>
  </si>
  <si>
    <t>22553000126</t>
  </si>
  <si>
    <t>д Крутогор</t>
  </si>
  <si>
    <t>22553000131</t>
  </si>
  <si>
    <t>д Кузьминское</t>
  </si>
  <si>
    <t>22553000136</t>
  </si>
  <si>
    <t>д Маяки</t>
  </si>
  <si>
    <t>22553000141</t>
  </si>
  <si>
    <t>д Пурлы</t>
  </si>
  <si>
    <t>22553000146</t>
  </si>
  <si>
    <t>д Трошонки</t>
  </si>
  <si>
    <t>22553000151</t>
  </si>
  <si>
    <t>д Фадеево</t>
  </si>
  <si>
    <t>22553000156</t>
  </si>
  <si>
    <t>д Ширта</t>
  </si>
  <si>
    <t>22553000161</t>
  </si>
  <si>
    <t>д Янгарка</t>
  </si>
  <si>
    <t>22553000166</t>
  </si>
  <si>
    <t>д Большие Луги</t>
  </si>
  <si>
    <t>22553000171</t>
  </si>
  <si>
    <t>д Большой Лом</t>
  </si>
  <si>
    <t>22553000176</t>
  </si>
  <si>
    <t>д Вича</t>
  </si>
  <si>
    <t>22553000181</t>
  </si>
  <si>
    <t>д Зотово</t>
  </si>
  <si>
    <t>22553000186</t>
  </si>
  <si>
    <t>п Кировский</t>
  </si>
  <si>
    <t>22553000191</t>
  </si>
  <si>
    <t>д Красное Александровское</t>
  </si>
  <si>
    <t>22553000196</t>
  </si>
  <si>
    <t>д Куженер</t>
  </si>
  <si>
    <t>22553000201</t>
  </si>
  <si>
    <t>22553000206</t>
  </si>
  <si>
    <t>д Малое Тоншаево</t>
  </si>
  <si>
    <t>22553000211</t>
  </si>
  <si>
    <t>д Малые Луги</t>
  </si>
  <si>
    <t>22553000216</t>
  </si>
  <si>
    <t>д Ошары</t>
  </si>
  <si>
    <t>22553000221</t>
  </si>
  <si>
    <t>д Средние Луги</t>
  </si>
  <si>
    <t>22553000226</t>
  </si>
  <si>
    <t>д Трифоново</t>
  </si>
  <si>
    <t>22553000231</t>
  </si>
  <si>
    <t>д Фирстово</t>
  </si>
  <si>
    <t>22553000236</t>
  </si>
  <si>
    <t>д Юленурка</t>
  </si>
  <si>
    <t>22553000241</t>
  </si>
  <si>
    <t>д Березята</t>
  </si>
  <si>
    <t>22553000246</t>
  </si>
  <si>
    <t>д Воскресенское</t>
  </si>
  <si>
    <t>22553000251</t>
  </si>
  <si>
    <t>д Гагаринское</t>
  </si>
  <si>
    <t>22553000256</t>
  </si>
  <si>
    <t>д Малокаменское</t>
  </si>
  <si>
    <t>22553000261</t>
  </si>
  <si>
    <t>д Малый Лом</t>
  </si>
  <si>
    <t>22553000266</t>
  </si>
  <si>
    <t>д Матвеевское</t>
  </si>
  <si>
    <t>22553000271</t>
  </si>
  <si>
    <t>д Трехречье</t>
  </si>
  <si>
    <t>22553000276</t>
  </si>
  <si>
    <t>д Черный Курнуж</t>
  </si>
  <si>
    <t>22553000281</t>
  </si>
  <si>
    <t>д Большая Лумарь</t>
  </si>
  <si>
    <t>22553000286</t>
  </si>
  <si>
    <t>22553000291</t>
  </si>
  <si>
    <t>д Ломина</t>
  </si>
  <si>
    <t>22553000296</t>
  </si>
  <si>
    <t>д Малая Лумарь</t>
  </si>
  <si>
    <t>22553000301</t>
  </si>
  <si>
    <t>д Мирянга</t>
  </si>
  <si>
    <t>22553000306</t>
  </si>
  <si>
    <t>д Писари</t>
  </si>
  <si>
    <t>22553000311</t>
  </si>
  <si>
    <t>д Шатташкем</t>
  </si>
  <si>
    <t>22553000316</t>
  </si>
  <si>
    <t>22553000321</t>
  </si>
  <si>
    <t>д Большие Ашкаты</t>
  </si>
  <si>
    <t>22553000326</t>
  </si>
  <si>
    <t>с Вякшенер</t>
  </si>
  <si>
    <t>22553000331</t>
  </si>
  <si>
    <t>д Дупляки</t>
  </si>
  <si>
    <t>22553000336</t>
  </si>
  <si>
    <t>д Ивановское 1-е</t>
  </si>
  <si>
    <t>22553000341</t>
  </si>
  <si>
    <t>д Малые Ашкаты</t>
  </si>
  <si>
    <t>22553000346</t>
  </si>
  <si>
    <t>д Письменер</t>
  </si>
  <si>
    <t>22553000351</t>
  </si>
  <si>
    <t>с Письменер</t>
  </si>
  <si>
    <t>22553000356</t>
  </si>
  <si>
    <t>д Большая Пустошка</t>
  </si>
  <si>
    <t>22553000361</t>
  </si>
  <si>
    <t>д Сухой Овраг</t>
  </si>
  <si>
    <t>22553000366</t>
  </si>
  <si>
    <t>д Большой Буреполом</t>
  </si>
  <si>
    <t>22553000371</t>
  </si>
  <si>
    <t>д Большой Одошнур</t>
  </si>
  <si>
    <t>22553000376</t>
  </si>
  <si>
    <t>п Буреполом</t>
  </si>
  <si>
    <t>22553000381</t>
  </si>
  <si>
    <t>д Малый Буреполом</t>
  </si>
  <si>
    <t>22553000386</t>
  </si>
  <si>
    <t>д Малый Одошнур</t>
  </si>
  <si>
    <t>22553000391</t>
  </si>
  <si>
    <t>п Шерстки</t>
  </si>
  <si>
    <t>22553000396</t>
  </si>
  <si>
    <t>д Веселово</t>
  </si>
  <si>
    <t>22553000401</t>
  </si>
  <si>
    <t>д Ворожцово</t>
  </si>
  <si>
    <t>22553000406</t>
  </si>
  <si>
    <t>д Заошминцы</t>
  </si>
  <si>
    <t>22553000411</t>
  </si>
  <si>
    <t>22553000416</t>
  </si>
  <si>
    <t>д Крутик</t>
  </si>
  <si>
    <t>22553000421</t>
  </si>
  <si>
    <t>д Кузенер</t>
  </si>
  <si>
    <t>22553000426</t>
  </si>
  <si>
    <t>22553000431</t>
  </si>
  <si>
    <t>с Ошминское</t>
  </si>
  <si>
    <t>22553000436</t>
  </si>
  <si>
    <t>д Шименер</t>
  </si>
  <si>
    <t>22553000441</t>
  </si>
  <si>
    <t>д Шукшум</t>
  </si>
  <si>
    <t>22553000446</t>
  </si>
  <si>
    <t>п лесоучастка Арбинский</t>
  </si>
  <si>
    <t>22553000451</t>
  </si>
  <si>
    <t>д Большие Селки</t>
  </si>
  <si>
    <t>22553000456</t>
  </si>
  <si>
    <t>д Колдырята</t>
  </si>
  <si>
    <t>22553000461</t>
  </si>
  <si>
    <t>д Луговка</t>
  </si>
  <si>
    <t>22553000466</t>
  </si>
  <si>
    <t>д Малые Селки</t>
  </si>
  <si>
    <t>22553000471</t>
  </si>
  <si>
    <t>д Пекшик</t>
  </si>
  <si>
    <t>22553000476</t>
  </si>
  <si>
    <t>д Плащенер</t>
  </si>
  <si>
    <t>22553000481</t>
  </si>
  <si>
    <t>д Ромачи</t>
  </si>
  <si>
    <t>22553000486</t>
  </si>
  <si>
    <t>д Шимбуй</t>
  </si>
  <si>
    <t>22554000001</t>
  </si>
  <si>
    <t>г Урень</t>
  </si>
  <si>
    <t>22554000053</t>
  </si>
  <si>
    <t>рп Арья</t>
  </si>
  <si>
    <t>22554000106</t>
  </si>
  <si>
    <t>д Артамоново</t>
  </si>
  <si>
    <t>22554000111</t>
  </si>
  <si>
    <t>п Сосновка</t>
  </si>
  <si>
    <t>22554000121</t>
  </si>
  <si>
    <t>п Атазик</t>
  </si>
  <si>
    <t>22554000126</t>
  </si>
  <si>
    <t>д Багрец</t>
  </si>
  <si>
    <t>22554000131</t>
  </si>
  <si>
    <t>22554000136</t>
  </si>
  <si>
    <t>д Большая Арья</t>
  </si>
  <si>
    <t>22554000141</t>
  </si>
  <si>
    <t>д Кочешково</t>
  </si>
  <si>
    <t>22554000146</t>
  </si>
  <si>
    <t>д Максимовка</t>
  </si>
  <si>
    <t>22554000151</t>
  </si>
  <si>
    <t>д Малая Арья</t>
  </si>
  <si>
    <t>22554000156</t>
  </si>
  <si>
    <t>д Малая Малиновка</t>
  </si>
  <si>
    <t>22554000161</t>
  </si>
  <si>
    <t>д Свищево</t>
  </si>
  <si>
    <t>22554000166</t>
  </si>
  <si>
    <t>д Тарбеево</t>
  </si>
  <si>
    <t>22554000171</t>
  </si>
  <si>
    <t>д Фоминское</t>
  </si>
  <si>
    <t>22554000176</t>
  </si>
  <si>
    <t>22554000181</t>
  </si>
  <si>
    <t>22554000186</t>
  </si>
  <si>
    <t>д Большая Шалега</t>
  </si>
  <si>
    <t>22554000191</t>
  </si>
  <si>
    <t>д Большое Песочное</t>
  </si>
  <si>
    <t>22554000196</t>
  </si>
  <si>
    <t>д Малая Елховка</t>
  </si>
  <si>
    <t>22554000201</t>
  </si>
  <si>
    <t>22554000206</t>
  </si>
  <si>
    <t>д Суходол</t>
  </si>
  <si>
    <t>22554000211</t>
  </si>
  <si>
    <t>д Титково</t>
  </si>
  <si>
    <t>22554000216</t>
  </si>
  <si>
    <t>п при рзд Шалега</t>
  </si>
  <si>
    <t>22554000221</t>
  </si>
  <si>
    <t>22554000226</t>
  </si>
  <si>
    <t>22554000231</t>
  </si>
  <si>
    <t>д Безбородово</t>
  </si>
  <si>
    <t>22554000236</t>
  </si>
  <si>
    <t>д Большая Ворошиловка</t>
  </si>
  <si>
    <t>22554000241</t>
  </si>
  <si>
    <t>д Большая Орлиха</t>
  </si>
  <si>
    <t>22554000246</t>
  </si>
  <si>
    <t>д Большое Кириллово</t>
  </si>
  <si>
    <t>22554000251</t>
  </si>
  <si>
    <t>д Большое Непряхино</t>
  </si>
  <si>
    <t>22554000256</t>
  </si>
  <si>
    <t>д Большое Никитино</t>
  </si>
  <si>
    <t>22554000261</t>
  </si>
  <si>
    <t>д Большой Терсень</t>
  </si>
  <si>
    <t>22554000266</t>
  </si>
  <si>
    <t>д Веденино</t>
  </si>
  <si>
    <t>22554000271</t>
  </si>
  <si>
    <t>д Дианово</t>
  </si>
  <si>
    <t>22554000276</t>
  </si>
  <si>
    <t>д Заливная Усадьба</t>
  </si>
  <si>
    <t>22554000281</t>
  </si>
  <si>
    <t>д Малое Кириллово</t>
  </si>
  <si>
    <t>22554000286</t>
  </si>
  <si>
    <t>д Малое Непряхино</t>
  </si>
  <si>
    <t>22554000291</t>
  </si>
  <si>
    <t>д Малый Терсень</t>
  </si>
  <si>
    <t>22554000296</t>
  </si>
  <si>
    <t>д Палашино</t>
  </si>
  <si>
    <t>22554000301</t>
  </si>
  <si>
    <t>д Пискуны</t>
  </si>
  <si>
    <t>22554000306</t>
  </si>
  <si>
    <t>22554000311</t>
  </si>
  <si>
    <t>д Серово</t>
  </si>
  <si>
    <t>22554000316</t>
  </si>
  <si>
    <t>д Спиридоново</t>
  </si>
  <si>
    <t>22554000321</t>
  </si>
  <si>
    <t>д Холкино</t>
  </si>
  <si>
    <t>22554000326</t>
  </si>
  <si>
    <t>д Вязовая</t>
  </si>
  <si>
    <t>22554000331</t>
  </si>
  <si>
    <t>д Девушкино</t>
  </si>
  <si>
    <t>22554000336</t>
  </si>
  <si>
    <t>д Копылиха</t>
  </si>
  <si>
    <t>22554000341</t>
  </si>
  <si>
    <t>22554000346</t>
  </si>
  <si>
    <t>д Семеново-Шурань</t>
  </si>
  <si>
    <t>22554000351</t>
  </si>
  <si>
    <t>д Щелочиха</t>
  </si>
  <si>
    <t>22554000356</t>
  </si>
  <si>
    <t>с Большое Горево</t>
  </si>
  <si>
    <t>22554000361</t>
  </si>
  <si>
    <t>д Большое Панфилово</t>
  </si>
  <si>
    <t>22554000366</t>
  </si>
  <si>
    <t>починок Демидовский</t>
  </si>
  <si>
    <t>22554000371</t>
  </si>
  <si>
    <t>22554000376</t>
  </si>
  <si>
    <t>д Малое Горево</t>
  </si>
  <si>
    <t>22554000381</t>
  </si>
  <si>
    <t>д Опушкино</t>
  </si>
  <si>
    <t>22554000386</t>
  </si>
  <si>
    <t>починок Парамоновский</t>
  </si>
  <si>
    <t>22554000391</t>
  </si>
  <si>
    <t>починок Половинный</t>
  </si>
  <si>
    <t>22554000396</t>
  </si>
  <si>
    <t>починок Понуровский</t>
  </si>
  <si>
    <t>22554000401</t>
  </si>
  <si>
    <t>починок Рамешинский</t>
  </si>
  <si>
    <t>22554000406</t>
  </si>
  <si>
    <t>22554000411</t>
  </si>
  <si>
    <t>д Рябково</t>
  </si>
  <si>
    <t>22554000416</t>
  </si>
  <si>
    <t>починок Тиховодовский</t>
  </si>
  <si>
    <t>22554000421</t>
  </si>
  <si>
    <t>д Тулага</t>
  </si>
  <si>
    <t>22554000426</t>
  </si>
  <si>
    <t>с Большое Карпово</t>
  </si>
  <si>
    <t>22554000431</t>
  </si>
  <si>
    <t>д Кудряшино</t>
  </si>
  <si>
    <t>22554000436</t>
  </si>
  <si>
    <t>д Шароновка</t>
  </si>
  <si>
    <t>22554000441</t>
  </si>
  <si>
    <t>д Шитово</t>
  </si>
  <si>
    <t>22554000446</t>
  </si>
  <si>
    <t>д Баженово</t>
  </si>
  <si>
    <t>22554000451</t>
  </si>
  <si>
    <t>22554000456</t>
  </si>
  <si>
    <t>д Большая Козляна</t>
  </si>
  <si>
    <t>22554000461</t>
  </si>
  <si>
    <t>22554000466</t>
  </si>
  <si>
    <t>с Карпуниха</t>
  </si>
  <si>
    <t>22554000471</t>
  </si>
  <si>
    <t>д Малая Карпуниха</t>
  </si>
  <si>
    <t>22554000476</t>
  </si>
  <si>
    <t>починок Павловский</t>
  </si>
  <si>
    <t>22554000481</t>
  </si>
  <si>
    <t>22554000486</t>
  </si>
  <si>
    <t>22554000491</t>
  </si>
  <si>
    <t>д Тулажка</t>
  </si>
  <si>
    <t>22554000496</t>
  </si>
  <si>
    <t>д Фитилево</t>
  </si>
  <si>
    <t>22554000501</t>
  </si>
  <si>
    <t>д Целегородка</t>
  </si>
  <si>
    <t>22554000506</t>
  </si>
  <si>
    <t>с Большой Красногор</t>
  </si>
  <si>
    <t>22554000511</t>
  </si>
  <si>
    <t>22554000516</t>
  </si>
  <si>
    <t>д Дерино</t>
  </si>
  <si>
    <t>22554000521</t>
  </si>
  <si>
    <t>д Локтево</t>
  </si>
  <si>
    <t>22554000526</t>
  </si>
  <si>
    <t>д Плаксово</t>
  </si>
  <si>
    <t>22554000531</t>
  </si>
  <si>
    <t>22554000536</t>
  </si>
  <si>
    <t>д Стреляжка</t>
  </si>
  <si>
    <t>22554000541</t>
  </si>
  <si>
    <t>22554000546</t>
  </si>
  <si>
    <t>п Лесокомбината</t>
  </si>
  <si>
    <t>22554000551</t>
  </si>
  <si>
    <t>д Минеево</t>
  </si>
  <si>
    <t>22554000556</t>
  </si>
  <si>
    <t>с Черное</t>
  </si>
  <si>
    <t>22554000561</t>
  </si>
  <si>
    <t>22554000566</t>
  </si>
  <si>
    <t>д Малое Песочное</t>
  </si>
  <si>
    <t>22554000571</t>
  </si>
  <si>
    <t>д Мальково</t>
  </si>
  <si>
    <t>22554000576</t>
  </si>
  <si>
    <t>п Обход</t>
  </si>
  <si>
    <t>22554000581</t>
  </si>
  <si>
    <t>22554000586</t>
  </si>
  <si>
    <t>22554000591</t>
  </si>
  <si>
    <t>д Стафеево</t>
  </si>
  <si>
    <t>22554000596</t>
  </si>
  <si>
    <t>д Широково</t>
  </si>
  <si>
    <t>22554000601</t>
  </si>
  <si>
    <t>22554000606</t>
  </si>
  <si>
    <t>д Большое Лопатино</t>
  </si>
  <si>
    <t>22554000611</t>
  </si>
  <si>
    <t>д Забегаиха</t>
  </si>
  <si>
    <t>22554000616</t>
  </si>
  <si>
    <t>д Кондобаево</t>
  </si>
  <si>
    <t>22554000621</t>
  </si>
  <si>
    <t>22554000626</t>
  </si>
  <si>
    <t>д Малафеево</t>
  </si>
  <si>
    <t>22554000631</t>
  </si>
  <si>
    <t>д Малое Лопатино</t>
  </si>
  <si>
    <t>22554000636</t>
  </si>
  <si>
    <t>д Подгузково</t>
  </si>
  <si>
    <t>22554000641</t>
  </si>
  <si>
    <t>с Семеново</t>
  </si>
  <si>
    <t>22554000646</t>
  </si>
  <si>
    <t>д Федотово</t>
  </si>
  <si>
    <t>22554000651</t>
  </si>
  <si>
    <t>22554000656</t>
  </si>
  <si>
    <t>д Большая Малиновка</t>
  </si>
  <si>
    <t>22554000661</t>
  </si>
  <si>
    <t>д Буренино</t>
  </si>
  <si>
    <t>22554000666</t>
  </si>
  <si>
    <t>д Мокроносово</t>
  </si>
  <si>
    <t>22554000671</t>
  </si>
  <si>
    <t>с Темта</t>
  </si>
  <si>
    <t>22554000676</t>
  </si>
  <si>
    <t>22554000681</t>
  </si>
  <si>
    <t>д Малое Климово</t>
  </si>
  <si>
    <t>22554000686</t>
  </si>
  <si>
    <t>22554000691</t>
  </si>
  <si>
    <t>22554000696</t>
  </si>
  <si>
    <t>п Уста</t>
  </si>
  <si>
    <t>22554000701</t>
  </si>
  <si>
    <t>22554000706</t>
  </si>
  <si>
    <t>д Шерстниха</t>
  </si>
  <si>
    <t>22555000001</t>
  </si>
  <si>
    <t>г Чкаловск</t>
  </si>
  <si>
    <t>22555000102</t>
  </si>
  <si>
    <t>22555000105</t>
  </si>
  <si>
    <t>д Бегучево</t>
  </si>
  <si>
    <t>22555000108</t>
  </si>
  <si>
    <t>с Белое</t>
  </si>
  <si>
    <t>22555000111</t>
  </si>
  <si>
    <t>д Белозеры</t>
  </si>
  <si>
    <t>22555000114</t>
  </si>
  <si>
    <t>д Берьково</t>
  </si>
  <si>
    <t>22555000117</t>
  </si>
  <si>
    <t>22555000120</t>
  </si>
  <si>
    <t>д Большое Варакино</t>
  </si>
  <si>
    <t>22555000123</t>
  </si>
  <si>
    <t>22555000126</t>
  </si>
  <si>
    <t>д Бровницы</t>
  </si>
  <si>
    <t>22555000129</t>
  </si>
  <si>
    <t>22555000132</t>
  </si>
  <si>
    <t>д Букашево</t>
  </si>
  <si>
    <t>22555000135</t>
  </si>
  <si>
    <t>д Ванисово</t>
  </si>
  <si>
    <t>22555000138</t>
  </si>
  <si>
    <t>д Варлашево</t>
  </si>
  <si>
    <t>22555000141</t>
  </si>
  <si>
    <t>22555000144</t>
  </si>
  <si>
    <t>д Великово</t>
  </si>
  <si>
    <t>22555000147</t>
  </si>
  <si>
    <t>д Ганиха</t>
  </si>
  <si>
    <t>22555000150</t>
  </si>
  <si>
    <t>д Гладыши</t>
  </si>
  <si>
    <t>22555000153</t>
  </si>
  <si>
    <t>д Грибово</t>
  </si>
  <si>
    <t>22555000156</t>
  </si>
  <si>
    <t>22555000159</t>
  </si>
  <si>
    <t>д Елино</t>
  </si>
  <si>
    <t>22555000162</t>
  </si>
  <si>
    <t>д Занино</t>
  </si>
  <si>
    <t>22555000165</t>
  </si>
  <si>
    <t>д Здемерово</t>
  </si>
  <si>
    <t>22555000168</t>
  </si>
  <si>
    <t>д Игошино</t>
  </si>
  <si>
    <t>22555000171</t>
  </si>
  <si>
    <t>д Ильдово</t>
  </si>
  <si>
    <t>22555000174</t>
  </si>
  <si>
    <t>д Каблуково</t>
  </si>
  <si>
    <t>22555000177</t>
  </si>
  <si>
    <t>д Карпуниха</t>
  </si>
  <si>
    <t>22555000180</t>
  </si>
  <si>
    <t>д Карпушкино</t>
  </si>
  <si>
    <t>22555000183</t>
  </si>
  <si>
    <t>д Кирино</t>
  </si>
  <si>
    <t>22555000186</t>
  </si>
  <si>
    <t>д Косьмягино</t>
  </si>
  <si>
    <t>22555000189</t>
  </si>
  <si>
    <t>22555000192</t>
  </si>
  <si>
    <t>д Лакомкино</t>
  </si>
  <si>
    <t>22555000195</t>
  </si>
  <si>
    <t>22555000198</t>
  </si>
  <si>
    <t>д Луговая</t>
  </si>
  <si>
    <t>22555000201</t>
  </si>
  <si>
    <t>д Лутошкино</t>
  </si>
  <si>
    <t>22555000204</t>
  </si>
  <si>
    <t>д Малое Варакино</t>
  </si>
  <si>
    <t>22555000207</t>
  </si>
  <si>
    <t>д Мякотино</t>
  </si>
  <si>
    <t>22555000210</t>
  </si>
  <si>
    <t>22555000213</t>
  </si>
  <si>
    <t>с Новинки</t>
  </si>
  <si>
    <t>22555000216</t>
  </si>
  <si>
    <t>22555000219</t>
  </si>
  <si>
    <t>д Палкино</t>
  </si>
  <si>
    <t>22555000222</t>
  </si>
  <si>
    <t>д Перхурово</t>
  </si>
  <si>
    <t>22555000225</t>
  </si>
  <si>
    <t>д Петрунино</t>
  </si>
  <si>
    <t>22555000228</t>
  </si>
  <si>
    <t>д Ревикино</t>
  </si>
  <si>
    <t>22555000231</t>
  </si>
  <si>
    <t>22555000234</t>
  </si>
  <si>
    <t>д Самсыгино / Входит в состав административно-территориального образования Беловско-Новинский сельсовет</t>
  </si>
  <si>
    <t>22555000237</t>
  </si>
  <si>
    <t>д Семеново / Входит в состав административно-территориального образования Беловско-Новинский сельсовет</t>
  </si>
  <si>
    <t>22555000240</t>
  </si>
  <si>
    <t>с Сицкое</t>
  </si>
  <si>
    <t>22555000243</t>
  </si>
  <si>
    <t>д Смыкушиха</t>
  </si>
  <si>
    <t>22555000246</t>
  </si>
  <si>
    <t>22555000249</t>
  </si>
  <si>
    <t>д Степучево</t>
  </si>
  <si>
    <t>22555000252</t>
  </si>
  <si>
    <t>д Страшево</t>
  </si>
  <si>
    <t>22555000255</t>
  </si>
  <si>
    <t>д Стрепехово</t>
  </si>
  <si>
    <t>22555000258</t>
  </si>
  <si>
    <t>д Сумино</t>
  </si>
  <si>
    <t>22555000261</t>
  </si>
  <si>
    <t>22555000264</t>
  </si>
  <si>
    <t>д Фирсово</t>
  </si>
  <si>
    <t>22555000267</t>
  </si>
  <si>
    <t>д Харенки</t>
  </si>
  <si>
    <t>22555000270</t>
  </si>
  <si>
    <t>22555000273</t>
  </si>
  <si>
    <t>22555000276</t>
  </si>
  <si>
    <t>с Вершилово</t>
  </si>
  <si>
    <t>22555000279</t>
  </si>
  <si>
    <t>22555000282</t>
  </si>
  <si>
    <t>п при рзд Зайково</t>
  </si>
  <si>
    <t>22555000285</t>
  </si>
  <si>
    <t>22555000288</t>
  </si>
  <si>
    <t>22555000291</t>
  </si>
  <si>
    <t>д Кузнецово / Входит в состав административно-территориального образования Вершиловский сельсовет</t>
  </si>
  <si>
    <t>22555000294</t>
  </si>
  <si>
    <t>22555000297</t>
  </si>
  <si>
    <t>д Милино</t>
  </si>
  <si>
    <t>22555000300</t>
  </si>
  <si>
    <t>п при рзд Мухлово</t>
  </si>
  <si>
    <t>22555000303</t>
  </si>
  <si>
    <t>д Перехваткино / Входит в состав административно-территориального образования Вершиловский сельсовет</t>
  </si>
  <si>
    <t>22555000306</t>
  </si>
  <si>
    <t>д Пройма</t>
  </si>
  <si>
    <t>22555000309</t>
  </si>
  <si>
    <t>22555000312</t>
  </si>
  <si>
    <t>д Скорынино</t>
  </si>
  <si>
    <t>22555000315</t>
  </si>
  <si>
    <t>п Старая Казарма</t>
  </si>
  <si>
    <t>22555000318</t>
  </si>
  <si>
    <t>с Тимонькино</t>
  </si>
  <si>
    <t>22555000321</t>
  </si>
  <si>
    <t>д Трофаново</t>
  </si>
  <si>
    <t>22555000324</t>
  </si>
  <si>
    <t>д Урково</t>
  </si>
  <si>
    <t>22555000327</t>
  </si>
  <si>
    <t>д Шеховская</t>
  </si>
  <si>
    <t>22555000330</t>
  </si>
  <si>
    <t>с Катунки</t>
  </si>
  <si>
    <t>22555000333</t>
  </si>
  <si>
    <t>д Алеево</t>
  </si>
  <si>
    <t>22555000336</t>
  </si>
  <si>
    <t>д Апалихино</t>
  </si>
  <si>
    <t>22555000339</t>
  </si>
  <si>
    <t>д Бабаино</t>
  </si>
  <si>
    <t>22555000342</t>
  </si>
  <si>
    <t>д Балахнино / Входит в состав административно-территориального образования Котельницкий сельсовет</t>
  </si>
  <si>
    <t>22555000345</t>
  </si>
  <si>
    <t>д Белово</t>
  </si>
  <si>
    <t>22555000348</t>
  </si>
  <si>
    <t>д Ваулино</t>
  </si>
  <si>
    <t>22555000351</t>
  </si>
  <si>
    <t>д Вашкино</t>
  </si>
  <si>
    <t>22555000354</t>
  </si>
  <si>
    <t>22555000357</t>
  </si>
  <si>
    <t>22555000360</t>
  </si>
  <si>
    <t>22555000363</t>
  </si>
  <si>
    <t>22555000366</t>
  </si>
  <si>
    <t>д Задняя</t>
  </si>
  <si>
    <t>22555000369</t>
  </si>
  <si>
    <t>22555000372</t>
  </si>
  <si>
    <t>22555000375</t>
  </si>
  <si>
    <t>д Кастихино</t>
  </si>
  <si>
    <t>22555000378</t>
  </si>
  <si>
    <t>д Кириха</t>
  </si>
  <si>
    <t>22555000381</t>
  </si>
  <si>
    <t>д Киселево</t>
  </si>
  <si>
    <t>22555000384</t>
  </si>
  <si>
    <t>д Кораблево</t>
  </si>
  <si>
    <t>22555000387</t>
  </si>
  <si>
    <t>22555000390</t>
  </si>
  <si>
    <t>д Котельницы</t>
  </si>
  <si>
    <t>22555000393</t>
  </si>
  <si>
    <t>22555000396</t>
  </si>
  <si>
    <t>д Кутячево</t>
  </si>
  <si>
    <t>22555000399</t>
  </si>
  <si>
    <t>д Лазариха</t>
  </si>
  <si>
    <t>22555000402</t>
  </si>
  <si>
    <t>д Лукинки</t>
  </si>
  <si>
    <t>22555000405</t>
  </si>
  <si>
    <t>22555000408</t>
  </si>
  <si>
    <t>22555000411</t>
  </si>
  <si>
    <t>д Павелково</t>
  </si>
  <si>
    <t>22555000414</t>
  </si>
  <si>
    <t>д Погудкино</t>
  </si>
  <si>
    <t>22555000417</t>
  </si>
  <si>
    <t>д Полубенки</t>
  </si>
  <si>
    <t>22555000420</t>
  </si>
  <si>
    <t>22555000423</t>
  </si>
  <si>
    <t>д Рылково</t>
  </si>
  <si>
    <t>22555000426</t>
  </si>
  <si>
    <t>д Сабукино</t>
  </si>
  <si>
    <t>22555000429</t>
  </si>
  <si>
    <t>д Санагирево</t>
  </si>
  <si>
    <t>22555000432</t>
  </si>
  <si>
    <t>д Сапаниха</t>
  </si>
  <si>
    <t>22555000435</t>
  </si>
  <si>
    <t>д Сенничиха</t>
  </si>
  <si>
    <t>22555000438</t>
  </si>
  <si>
    <t>22555000441</t>
  </si>
  <si>
    <t>22555000444</t>
  </si>
  <si>
    <t>д Таборы</t>
  </si>
  <si>
    <t>22555000447</t>
  </si>
  <si>
    <t>д Хвостиха</t>
  </si>
  <si>
    <t>22555000450</t>
  </si>
  <si>
    <t>д Хмелино</t>
  </si>
  <si>
    <t>22555000453</t>
  </si>
  <si>
    <t>д Чернильниково</t>
  </si>
  <si>
    <t>22555000456</t>
  </si>
  <si>
    <t>22555000459</t>
  </si>
  <si>
    <t>д Юркино</t>
  </si>
  <si>
    <t>22555000462</t>
  </si>
  <si>
    <t>д Балахнино / Входит в состав административно-территориального образования Кузнецовский сельсовет</t>
  </si>
  <si>
    <t>22555000465</t>
  </si>
  <si>
    <t>д Беседы</t>
  </si>
  <si>
    <t>22555000468</t>
  </si>
  <si>
    <t>д Бессониха</t>
  </si>
  <si>
    <t>22555000471</t>
  </si>
  <si>
    <t>д Большое Рябинино</t>
  </si>
  <si>
    <t>22555000474</t>
  </si>
  <si>
    <t>д Бральгино</t>
  </si>
  <si>
    <t>22555000477</t>
  </si>
  <si>
    <t>д Высокая</t>
  </si>
  <si>
    <t>22555000480</t>
  </si>
  <si>
    <t>д Горбово</t>
  </si>
  <si>
    <t>22555000483</t>
  </si>
  <si>
    <t>д Горянское</t>
  </si>
  <si>
    <t>22555000486</t>
  </si>
  <si>
    <t>д Губцево</t>
  </si>
  <si>
    <t>22555000489</t>
  </si>
  <si>
    <t>д Зелебиха</t>
  </si>
  <si>
    <t>22555000492</t>
  </si>
  <si>
    <t>д Зельево</t>
  </si>
  <si>
    <t>22555000495</t>
  </si>
  <si>
    <t>22555000498</t>
  </si>
  <si>
    <t>д Карабасиха</t>
  </si>
  <si>
    <t>22555000501</t>
  </si>
  <si>
    <t>д Климотино</t>
  </si>
  <si>
    <t>22555000504</t>
  </si>
  <si>
    <t>д Колганово</t>
  </si>
  <si>
    <t>22555000507</t>
  </si>
  <si>
    <t>22555000510</t>
  </si>
  <si>
    <t>д Кузино</t>
  </si>
  <si>
    <t>22555000513</t>
  </si>
  <si>
    <t>д Кузнецово / Входит в состав административно-территориального образования Кузнецовский сельсовет</t>
  </si>
  <si>
    <t>22555000516</t>
  </si>
  <si>
    <t>д Кукомоино</t>
  </si>
  <si>
    <t>22555000519</t>
  </si>
  <si>
    <t>д Кулаево</t>
  </si>
  <si>
    <t>22555000522</t>
  </si>
  <si>
    <t>22555000525</t>
  </si>
  <si>
    <t>22555000528</t>
  </si>
  <si>
    <t>д Либежево</t>
  </si>
  <si>
    <t>22555000531</t>
  </si>
  <si>
    <t>д Лопатиха</t>
  </si>
  <si>
    <t>22555000534</t>
  </si>
  <si>
    <t>д Малая</t>
  </si>
  <si>
    <t>22555000537</t>
  </si>
  <si>
    <t>д Малое Рябинино</t>
  </si>
  <si>
    <t>22555000540</t>
  </si>
  <si>
    <t>22555000543</t>
  </si>
  <si>
    <t>д Медниково</t>
  </si>
  <si>
    <t>22555000546</t>
  </si>
  <si>
    <t>д Митениха</t>
  </si>
  <si>
    <t>22555000549</t>
  </si>
  <si>
    <t>д Мишнево</t>
  </si>
  <si>
    <t>22555000552</t>
  </si>
  <si>
    <t>22555000555</t>
  </si>
  <si>
    <t>д Окорково</t>
  </si>
  <si>
    <t>22555000558</t>
  </si>
  <si>
    <t>д Осокино</t>
  </si>
  <si>
    <t>22555000561</t>
  </si>
  <si>
    <t>д Перехваткино / Входит в состав административно-территориального образования Кузнецовский сельсовет</t>
  </si>
  <si>
    <t>22555000564</t>
  </si>
  <si>
    <t>д Плясицино</t>
  </si>
  <si>
    <t>22555000567</t>
  </si>
  <si>
    <t>д Подшибалкино</t>
  </si>
  <si>
    <t>22555000570</t>
  </si>
  <si>
    <t>д Попцово</t>
  </si>
  <si>
    <t>22555000573</t>
  </si>
  <si>
    <t>22555000576</t>
  </si>
  <si>
    <t>22555000579</t>
  </si>
  <si>
    <t>22555000582</t>
  </si>
  <si>
    <t>д Харламово</t>
  </si>
  <si>
    <t>22555000585</t>
  </si>
  <si>
    <t>д Хмельничное</t>
  </si>
  <si>
    <t>22555000588</t>
  </si>
  <si>
    <t>д Черенино</t>
  </si>
  <si>
    <t>22555000591</t>
  </si>
  <si>
    <t>д Черницы</t>
  </si>
  <si>
    <t>22555000594</t>
  </si>
  <si>
    <t>д Шестово</t>
  </si>
  <si>
    <t>22555000597</t>
  </si>
  <si>
    <t>22555000600</t>
  </si>
  <si>
    <t>д Яблоново</t>
  </si>
  <si>
    <t>22555000603</t>
  </si>
  <si>
    <t>22555000606</t>
  </si>
  <si>
    <t>д Барышиха</t>
  </si>
  <si>
    <t>22555000609</t>
  </si>
  <si>
    <t>22555000612</t>
  </si>
  <si>
    <t>д Боброво</t>
  </si>
  <si>
    <t>22555000615</t>
  </si>
  <si>
    <t>д Бородулино</t>
  </si>
  <si>
    <t>22555000618</t>
  </si>
  <si>
    <t>д Веретеново</t>
  </si>
  <si>
    <t>22555000621</t>
  </si>
  <si>
    <t>22555000624</t>
  </si>
  <si>
    <t>д Голышево</t>
  </si>
  <si>
    <t>22555000627</t>
  </si>
  <si>
    <t>д Гребнево</t>
  </si>
  <si>
    <t>22555000630</t>
  </si>
  <si>
    <t>22555000633</t>
  </si>
  <si>
    <t>22555000636</t>
  </si>
  <si>
    <t>д Ильинка</t>
  </si>
  <si>
    <t>22555000639</t>
  </si>
  <si>
    <t>д Косяково</t>
  </si>
  <si>
    <t>22555000642</t>
  </si>
  <si>
    <t>п Левино</t>
  </si>
  <si>
    <t>22555000645</t>
  </si>
  <si>
    <t>д Малое Чухово</t>
  </si>
  <si>
    <t>22555000648</t>
  </si>
  <si>
    <t>22555000651</t>
  </si>
  <si>
    <t>22555000657</t>
  </si>
  <si>
    <t>д Осташино</t>
  </si>
  <si>
    <t>22555000660</t>
  </si>
  <si>
    <t>22555000663</t>
  </si>
  <si>
    <t>с Пурех</t>
  </si>
  <si>
    <t>22555000666</t>
  </si>
  <si>
    <t>д Пырьево</t>
  </si>
  <si>
    <t>22555000669</t>
  </si>
  <si>
    <t>22555000672</t>
  </si>
  <si>
    <t>д Самсыгино / Входит в состав административно-территориального образования Пуреховский сельсовет</t>
  </si>
  <si>
    <t>22555000675</t>
  </si>
  <si>
    <t>д Смольево</t>
  </si>
  <si>
    <t>22555000678</t>
  </si>
  <si>
    <t>22555000681</t>
  </si>
  <si>
    <t>д Тяжелухино</t>
  </si>
  <si>
    <t>22555000684</t>
  </si>
  <si>
    <t>22555000687</t>
  </si>
  <si>
    <t>д Фомино</t>
  </si>
  <si>
    <t>22555000690</t>
  </si>
  <si>
    <t>п Школьный</t>
  </si>
  <si>
    <t>22555000693</t>
  </si>
  <si>
    <t>22555000696</t>
  </si>
  <si>
    <t>д Большое Якунино</t>
  </si>
  <si>
    <t>22555000699</t>
  </si>
  <si>
    <t>д Вашеево</t>
  </si>
  <si>
    <t>22555000702</t>
  </si>
  <si>
    <t>22555000705</t>
  </si>
  <si>
    <t>22555000708</t>
  </si>
  <si>
    <t>д Железово</t>
  </si>
  <si>
    <t>22555000711</t>
  </si>
  <si>
    <t>д Загоскино</t>
  </si>
  <si>
    <t>22555000714</t>
  </si>
  <si>
    <t>22555000717</t>
  </si>
  <si>
    <t>22555000720</t>
  </si>
  <si>
    <t>22555000723</t>
  </si>
  <si>
    <t>22555000726</t>
  </si>
  <si>
    <t>д Малое Якунино</t>
  </si>
  <si>
    <t>22555000729</t>
  </si>
  <si>
    <t>д Мишино</t>
  </si>
  <si>
    <t>22555000732</t>
  </si>
  <si>
    <t>22555000735</t>
  </si>
  <si>
    <t>д Подожгино</t>
  </si>
  <si>
    <t>22555000738</t>
  </si>
  <si>
    <t>д Поросятево</t>
  </si>
  <si>
    <t>22555000741</t>
  </si>
  <si>
    <t>д Починок</t>
  </si>
  <si>
    <t>22555000744</t>
  </si>
  <si>
    <t>д Просоль</t>
  </si>
  <si>
    <t>22555000747</t>
  </si>
  <si>
    <t>д Семеново / Входит в состав административно-территориального образования Соломатовский сельсовет</t>
  </si>
  <si>
    <t>22555000750</t>
  </si>
  <si>
    <t>с Соломаты</t>
  </si>
  <si>
    <t>22555000753</t>
  </si>
  <si>
    <t>22555000756</t>
  </si>
  <si>
    <t>д Умники</t>
  </si>
  <si>
    <t>22555000759</t>
  </si>
  <si>
    <t>д Федена</t>
  </si>
  <si>
    <t>22555000762</t>
  </si>
  <si>
    <t>д Хохары</t>
  </si>
  <si>
    <t>22555000765</t>
  </si>
  <si>
    <t>д Шиблово</t>
  </si>
  <si>
    <t>22555000768</t>
  </si>
  <si>
    <t>д Шинино</t>
  </si>
  <si>
    <t>22555000771</t>
  </si>
  <si>
    <t>22555000774</t>
  </si>
  <si>
    <t>д Шмели</t>
  </si>
  <si>
    <t>22555000777</t>
  </si>
  <si>
    <t>д Щетинино</t>
  </si>
  <si>
    <t>22555000780</t>
  </si>
  <si>
    <t>д Ягодная</t>
  </si>
  <si>
    <t>22555000783</t>
  </si>
  <si>
    <t>с Чистое</t>
  </si>
  <si>
    <t>22556000051</t>
  </si>
  <si>
    <t>рп Шаранга</t>
  </si>
  <si>
    <t>22556000106</t>
  </si>
  <si>
    <t>д Большой Рейчваж</t>
  </si>
  <si>
    <t>22556000111</t>
  </si>
  <si>
    <t>д Куршаково</t>
  </si>
  <si>
    <t>22556000116</t>
  </si>
  <si>
    <t>д Малый Рейчваж</t>
  </si>
  <si>
    <t>22556000121</t>
  </si>
  <si>
    <t>с Большая Рудка</t>
  </si>
  <si>
    <t>22556000126</t>
  </si>
  <si>
    <t>д Глубоково</t>
  </si>
  <si>
    <t>22556000131</t>
  </si>
  <si>
    <t>д Глушково</t>
  </si>
  <si>
    <t>22556000136</t>
  </si>
  <si>
    <t>д Загуляево</t>
  </si>
  <si>
    <t>22556000141</t>
  </si>
  <si>
    <t>22556000146</t>
  </si>
  <si>
    <t>д Ивановские</t>
  </si>
  <si>
    <t>22556000151</t>
  </si>
  <si>
    <t>д Клюжево</t>
  </si>
  <si>
    <t>22556000156</t>
  </si>
  <si>
    <t>с Кугланур</t>
  </si>
  <si>
    <t>22556000161</t>
  </si>
  <si>
    <t>д Куракино</t>
  </si>
  <si>
    <t>22556000166</t>
  </si>
  <si>
    <t>д Никольские</t>
  </si>
  <si>
    <t>22556000171</t>
  </si>
  <si>
    <t>д Перчеваж</t>
  </si>
  <si>
    <t>22556000176</t>
  </si>
  <si>
    <t>д Пестово</t>
  </si>
  <si>
    <t>22556000181</t>
  </si>
  <si>
    <t>д Рудаково</t>
  </si>
  <si>
    <t>22556000186</t>
  </si>
  <si>
    <t>д Рудомучакш</t>
  </si>
  <si>
    <t>22556000191</t>
  </si>
  <si>
    <t>22556000196</t>
  </si>
  <si>
    <t>д Смирново</t>
  </si>
  <si>
    <t>22556000201</t>
  </si>
  <si>
    <t>д Старостино</t>
  </si>
  <si>
    <t>22556000206</t>
  </si>
  <si>
    <t>д Арзаматово</t>
  </si>
  <si>
    <t>22556000211</t>
  </si>
  <si>
    <t>с Большое Устинское</t>
  </si>
  <si>
    <t>22556000216</t>
  </si>
  <si>
    <t>22556000221</t>
  </si>
  <si>
    <t>д Малиновские</t>
  </si>
  <si>
    <t>22556000226</t>
  </si>
  <si>
    <t>д Туманур</t>
  </si>
  <si>
    <t>22556000231</t>
  </si>
  <si>
    <t>п лесоучастка Уста</t>
  </si>
  <si>
    <t>22556000236</t>
  </si>
  <si>
    <t>д Чалпайки</t>
  </si>
  <si>
    <t>22556000241</t>
  </si>
  <si>
    <t>д Чура</t>
  </si>
  <si>
    <t>22556000246</t>
  </si>
  <si>
    <t>д Зинки</t>
  </si>
  <si>
    <t>22556000251</t>
  </si>
  <si>
    <t>22556000256</t>
  </si>
  <si>
    <t>д Козлянур</t>
  </si>
  <si>
    <t>22556000261</t>
  </si>
  <si>
    <t>д Красновка</t>
  </si>
  <si>
    <t>22556000266</t>
  </si>
  <si>
    <t>д Кудрявка</t>
  </si>
  <si>
    <t>22556000271</t>
  </si>
  <si>
    <t>с Кушнур</t>
  </si>
  <si>
    <t>22556000276</t>
  </si>
  <si>
    <t>д Первое Гусево</t>
  </si>
  <si>
    <t>22556000281</t>
  </si>
  <si>
    <t>д Преображенка</t>
  </si>
  <si>
    <t>22556000286</t>
  </si>
  <si>
    <t>д Рогожники</t>
  </si>
  <si>
    <t>22556000291</t>
  </si>
  <si>
    <t>д Бахтино</t>
  </si>
  <si>
    <t>22556000296</t>
  </si>
  <si>
    <t>д Большие Килимары</t>
  </si>
  <si>
    <t>22556000301</t>
  </si>
  <si>
    <t>д Большое Доброво</t>
  </si>
  <si>
    <t>22556000306</t>
  </si>
  <si>
    <t>д Верхнее Самойлово</t>
  </si>
  <si>
    <t>22556000311</t>
  </si>
  <si>
    <t>д Ермолино</t>
  </si>
  <si>
    <t>22556000316</t>
  </si>
  <si>
    <t>д Коммунар</t>
  </si>
  <si>
    <t>22556000321</t>
  </si>
  <si>
    <t>22556000326</t>
  </si>
  <si>
    <t>22556000331</t>
  </si>
  <si>
    <t>д Куклино</t>
  </si>
  <si>
    <t>22556000336</t>
  </si>
  <si>
    <t>д Малое Зверево</t>
  </si>
  <si>
    <t>22556000341</t>
  </si>
  <si>
    <t>д Малые Килимары</t>
  </si>
  <si>
    <t>22556000346</t>
  </si>
  <si>
    <t>22556000351</t>
  </si>
  <si>
    <t>д Москвино</t>
  </si>
  <si>
    <t>22556000356</t>
  </si>
  <si>
    <t>д Нижнее Самойлово</t>
  </si>
  <si>
    <t>22556000361</t>
  </si>
  <si>
    <t>д Первое Кузнецово</t>
  </si>
  <si>
    <t>22556000366</t>
  </si>
  <si>
    <t>д Поздеево</t>
  </si>
  <si>
    <t>22556000371</t>
  </si>
  <si>
    <t>д Посташ</t>
  </si>
  <si>
    <t>22556000376</t>
  </si>
  <si>
    <t>с Роженцово</t>
  </si>
  <si>
    <t>22556000381</t>
  </si>
  <si>
    <t>д Свинцово</t>
  </si>
  <si>
    <t>22556000386</t>
  </si>
  <si>
    <t>22556000391</t>
  </si>
  <si>
    <t>д Фоминские</t>
  </si>
  <si>
    <t>22556000396</t>
  </si>
  <si>
    <t>д Шалагино</t>
  </si>
  <si>
    <t>22556000401</t>
  </si>
  <si>
    <t>д Барышники</t>
  </si>
  <si>
    <t>22556000406</t>
  </si>
  <si>
    <t>д Вторые Николаевские</t>
  </si>
  <si>
    <t>22556000411</t>
  </si>
  <si>
    <t>д Керганы</t>
  </si>
  <si>
    <t>22556000416</t>
  </si>
  <si>
    <t>д Копытенки</t>
  </si>
  <si>
    <t>22556000421</t>
  </si>
  <si>
    <t>д Курзеня</t>
  </si>
  <si>
    <t>22556000426</t>
  </si>
  <si>
    <t>д Новоселово</t>
  </si>
  <si>
    <t>22556000431</t>
  </si>
  <si>
    <t>п Пиштань</t>
  </si>
  <si>
    <t>22556000436</t>
  </si>
  <si>
    <t>с Старая Рудка</t>
  </si>
  <si>
    <t>22556000441</t>
  </si>
  <si>
    <t>д Суслово</t>
  </si>
  <si>
    <t>22556000446</t>
  </si>
  <si>
    <t>д Сысуи</t>
  </si>
  <si>
    <t>22556000451</t>
  </si>
  <si>
    <t>д Танайка</t>
  </si>
  <si>
    <t>22556000456</t>
  </si>
  <si>
    <t>д Торопово</t>
  </si>
  <si>
    <t>22556000461</t>
  </si>
  <si>
    <t>д Чезганы</t>
  </si>
  <si>
    <t>22556000466</t>
  </si>
  <si>
    <t>д Щекотово</t>
  </si>
  <si>
    <t>22556000471</t>
  </si>
  <si>
    <t>д Второе Гусево</t>
  </si>
  <si>
    <t>22556000476</t>
  </si>
  <si>
    <t>д Качеево</t>
  </si>
  <si>
    <t>22556000481</t>
  </si>
  <si>
    <t>д Лоскутово</t>
  </si>
  <si>
    <t>22556000486</t>
  </si>
  <si>
    <t>д Макарково</t>
  </si>
  <si>
    <t>22556000491</t>
  </si>
  <si>
    <t>д Марс</t>
  </si>
  <si>
    <t>22556000496</t>
  </si>
  <si>
    <t>22556000501</t>
  </si>
  <si>
    <t>д Мосуново</t>
  </si>
  <si>
    <t>22556000506</t>
  </si>
  <si>
    <t>д Пайдушево</t>
  </si>
  <si>
    <t>22556000511</t>
  </si>
  <si>
    <t>д Полозово</t>
  </si>
  <si>
    <t>22556000516</t>
  </si>
  <si>
    <t>д Туманка</t>
  </si>
  <si>
    <t>22556000521</t>
  </si>
  <si>
    <t>д Чемоданово</t>
  </si>
  <si>
    <t>22556000526</t>
  </si>
  <si>
    <t>д Черномуж</t>
  </si>
  <si>
    <t>22556000531</t>
  </si>
  <si>
    <t>д Астанчурга</t>
  </si>
  <si>
    <t>22556000536</t>
  </si>
  <si>
    <t>22556000541</t>
  </si>
  <si>
    <t>д Лежнино</t>
  </si>
  <si>
    <t>22556000546</t>
  </si>
  <si>
    <t>д Макаровские</t>
  </si>
  <si>
    <t>22556000551</t>
  </si>
  <si>
    <t>д Малая Уста</t>
  </si>
  <si>
    <t>22556000556</t>
  </si>
  <si>
    <t>д Тишкино</t>
  </si>
  <si>
    <t>22556000561</t>
  </si>
  <si>
    <t>д Тунемер</t>
  </si>
  <si>
    <t>22556000566</t>
  </si>
  <si>
    <t>с Щенники</t>
  </si>
  <si>
    <t>22557000051</t>
  </si>
  <si>
    <t>рп Шатки</t>
  </si>
  <si>
    <t>22557000053</t>
  </si>
  <si>
    <t>рп Лесогорск</t>
  </si>
  <si>
    <t>22557000106</t>
  </si>
  <si>
    <t>п участка № 3 свх "Власть Советов"</t>
  </si>
  <si>
    <t>22557000111</t>
  </si>
  <si>
    <t>п Александровский</t>
  </si>
  <si>
    <t>22557000116</t>
  </si>
  <si>
    <t>с Алемаево</t>
  </si>
  <si>
    <t>22557000121</t>
  </si>
  <si>
    <t>д Анненково</t>
  </si>
  <si>
    <t>22557000126</t>
  </si>
  <si>
    <t>с Архангельское</t>
  </si>
  <si>
    <t>22557000131</t>
  </si>
  <si>
    <t>п Богдановка</t>
  </si>
  <si>
    <t>22557000136</t>
  </si>
  <si>
    <t>с Большие Печерки</t>
  </si>
  <si>
    <t>22557000141</t>
  </si>
  <si>
    <t>с Бритово</t>
  </si>
  <si>
    <t>22557000146</t>
  </si>
  <si>
    <t>с Быков Майдан</t>
  </si>
  <si>
    <t>22557000151</t>
  </si>
  <si>
    <t>с Великий Враг</t>
  </si>
  <si>
    <t>22557000156</t>
  </si>
  <si>
    <t>с Вечкусово</t>
  </si>
  <si>
    <t>22557000161</t>
  </si>
  <si>
    <t>22557000166</t>
  </si>
  <si>
    <t>д Гаврилово</t>
  </si>
  <si>
    <t>22557000171</t>
  </si>
  <si>
    <t>22557000176</t>
  </si>
  <si>
    <t>п Знаменский</t>
  </si>
  <si>
    <t>22557000181</t>
  </si>
  <si>
    <t>с Измайлово</t>
  </si>
  <si>
    <t>22557000186</t>
  </si>
  <si>
    <t>с Калапино</t>
  </si>
  <si>
    <t>22557000191</t>
  </si>
  <si>
    <t>п Калиновка</t>
  </si>
  <si>
    <t>22557000196</t>
  </si>
  <si>
    <t>с Кардавиль</t>
  </si>
  <si>
    <t>22557000201</t>
  </si>
  <si>
    <t>с Кержемок</t>
  </si>
  <si>
    <t>22557000206</t>
  </si>
  <si>
    <t>с Кирманы</t>
  </si>
  <si>
    <t>22557000211</t>
  </si>
  <si>
    <t>22557000216</t>
  </si>
  <si>
    <t>с Корино</t>
  </si>
  <si>
    <t>22557000221</t>
  </si>
  <si>
    <t>с Костянка</t>
  </si>
  <si>
    <t>22557000226</t>
  </si>
  <si>
    <t>22557000231</t>
  </si>
  <si>
    <t>22557000236</t>
  </si>
  <si>
    <t>д Красные Выселки</t>
  </si>
  <si>
    <t>22557000241</t>
  </si>
  <si>
    <t>п Красный Бор</t>
  </si>
  <si>
    <t>22557000246</t>
  </si>
  <si>
    <t>22557000251</t>
  </si>
  <si>
    <t>п.ст Лесогорск</t>
  </si>
  <si>
    <t>22557000256</t>
  </si>
  <si>
    <t>п Лесозавод</t>
  </si>
  <si>
    <t>22557000261</t>
  </si>
  <si>
    <t>с Луканово</t>
  </si>
  <si>
    <t>22557000266</t>
  </si>
  <si>
    <t>с Малая Якшень</t>
  </si>
  <si>
    <t>22557000271</t>
  </si>
  <si>
    <t>д Малые Печерки</t>
  </si>
  <si>
    <t>22557000276</t>
  </si>
  <si>
    <t>22557000281</t>
  </si>
  <si>
    <t>с Михайловка</t>
  </si>
  <si>
    <t>22557000286</t>
  </si>
  <si>
    <t>с Неледино</t>
  </si>
  <si>
    <t>22557000291</t>
  </si>
  <si>
    <t>22557000296</t>
  </si>
  <si>
    <t>с Новое Иванцево</t>
  </si>
  <si>
    <t>22557000301</t>
  </si>
  <si>
    <t>22557000306</t>
  </si>
  <si>
    <t>с Паново</t>
  </si>
  <si>
    <t>22557000311</t>
  </si>
  <si>
    <t>с Пасьяново</t>
  </si>
  <si>
    <t>22557000316</t>
  </si>
  <si>
    <t>п Покровка</t>
  </si>
  <si>
    <t>22557000321</t>
  </si>
  <si>
    <t>с Понетаевка</t>
  </si>
  <si>
    <t>22557000326</t>
  </si>
  <si>
    <t>22557000331</t>
  </si>
  <si>
    <t>с Путятино</t>
  </si>
  <si>
    <t>22557000336</t>
  </si>
  <si>
    <t>22557000341</t>
  </si>
  <si>
    <t>д Свербино</t>
  </si>
  <si>
    <t>22557000346</t>
  </si>
  <si>
    <t>п Светлогорск</t>
  </si>
  <si>
    <t>22557000351</t>
  </si>
  <si>
    <t>п Свободный Труд</t>
  </si>
  <si>
    <t>22557000356</t>
  </si>
  <si>
    <t>с Силино</t>
  </si>
  <si>
    <t>22557000361</t>
  </si>
  <si>
    <t>д Силинский Майдан</t>
  </si>
  <si>
    <t>22557000366</t>
  </si>
  <si>
    <t>22557000371</t>
  </si>
  <si>
    <t>22557000376</t>
  </si>
  <si>
    <t>22557000381</t>
  </si>
  <si>
    <t>с Старое Иванцево</t>
  </si>
  <si>
    <t>22557000386</t>
  </si>
  <si>
    <t>с Тоузаково</t>
  </si>
  <si>
    <t>22557000391</t>
  </si>
  <si>
    <t>д Трянгуши</t>
  </si>
  <si>
    <t>22557000396</t>
  </si>
  <si>
    <t>д Уланки</t>
  </si>
  <si>
    <t>22557000401</t>
  </si>
  <si>
    <t>с Хирино</t>
  </si>
  <si>
    <t>22557000406</t>
  </si>
  <si>
    <t>п Хиринские Выселки</t>
  </si>
  <si>
    <t>22557000411</t>
  </si>
  <si>
    <t>д Чапары</t>
  </si>
  <si>
    <t>22557000416</t>
  </si>
  <si>
    <t>п Чистое Поле</t>
  </si>
  <si>
    <t>22557000421</t>
  </si>
  <si>
    <t>с Шарапово</t>
  </si>
  <si>
    <t>22557000426</t>
  </si>
  <si>
    <t>22558000001</t>
  </si>
  <si>
    <t>г Шахунья</t>
  </si>
  <si>
    <t>22558000056</t>
  </si>
  <si>
    <t>рп Вахтан</t>
  </si>
  <si>
    <t>22558000061</t>
  </si>
  <si>
    <t>рп Сява</t>
  </si>
  <si>
    <t>22558000106</t>
  </si>
  <si>
    <t>д Доронькино</t>
  </si>
  <si>
    <t>22558000111</t>
  </si>
  <si>
    <t>п Новосявский</t>
  </si>
  <si>
    <t>22558000116</t>
  </si>
  <si>
    <t>22558000121</t>
  </si>
  <si>
    <t>д Акаты</t>
  </si>
  <si>
    <t>22558000126</t>
  </si>
  <si>
    <t>22558000131</t>
  </si>
  <si>
    <t>д Большие Белолуги</t>
  </si>
  <si>
    <t>22558000136</t>
  </si>
  <si>
    <t>д Большие Кулики</t>
  </si>
  <si>
    <t>22558000141</t>
  </si>
  <si>
    <t>починок Гусевский</t>
  </si>
  <si>
    <t>22558000146</t>
  </si>
  <si>
    <t>д Гусельники</t>
  </si>
  <si>
    <t>22558000151</t>
  </si>
  <si>
    <t>д Зотики</t>
  </si>
  <si>
    <t>22558000156</t>
  </si>
  <si>
    <t>д Коновод</t>
  </si>
  <si>
    <t>22558000161</t>
  </si>
  <si>
    <t>д Красный Май</t>
  </si>
  <si>
    <t>22558000166</t>
  </si>
  <si>
    <t>д Лебедевка</t>
  </si>
  <si>
    <t>22558000171</t>
  </si>
  <si>
    <t>д Малые Белолуги</t>
  </si>
  <si>
    <t>22558000176</t>
  </si>
  <si>
    <t>22558000181</t>
  </si>
  <si>
    <t>д Мелешиха</t>
  </si>
  <si>
    <t>22558000186</t>
  </si>
  <si>
    <t>д Новоселовка</t>
  </si>
  <si>
    <t>22558000191</t>
  </si>
  <si>
    <t>22558000196</t>
  </si>
  <si>
    <t>д Полетайки</t>
  </si>
  <si>
    <t>22558000201</t>
  </si>
  <si>
    <t>п Полетайки</t>
  </si>
  <si>
    <t>22558000206</t>
  </si>
  <si>
    <t>д Пристанское</t>
  </si>
  <si>
    <t>22558000211</t>
  </si>
  <si>
    <t>д Санталы</t>
  </si>
  <si>
    <t>22558000216</t>
  </si>
  <si>
    <t>д Синчуваж</t>
  </si>
  <si>
    <t>22558000221</t>
  </si>
  <si>
    <t>22558000226</t>
  </si>
  <si>
    <t>д Шерстни</t>
  </si>
  <si>
    <t>22558000231</t>
  </si>
  <si>
    <t>с Шерстни</t>
  </si>
  <si>
    <t>22558000236</t>
  </si>
  <si>
    <t>д Щербаж</t>
  </si>
  <si>
    <t>22558000241</t>
  </si>
  <si>
    <t>д Андрианово</t>
  </si>
  <si>
    <t>22558000246</t>
  </si>
  <si>
    <t>д Дыхалиха</t>
  </si>
  <si>
    <t>22558000251</t>
  </si>
  <si>
    <t>22558000256</t>
  </si>
  <si>
    <t>д Малая Березовка</t>
  </si>
  <si>
    <t>22558000261</t>
  </si>
  <si>
    <t>д Мартыниха</t>
  </si>
  <si>
    <t>22558000266</t>
  </si>
  <si>
    <t>д Момзино</t>
  </si>
  <si>
    <t>22558000271</t>
  </si>
  <si>
    <t>д Муравьево</t>
  </si>
  <si>
    <t>22558000276</t>
  </si>
  <si>
    <t>д Наплавино</t>
  </si>
  <si>
    <t>22558000281</t>
  </si>
  <si>
    <t>д Соромотная</t>
  </si>
  <si>
    <t>22558000286</t>
  </si>
  <si>
    <t>д Хмелевка</t>
  </si>
  <si>
    <t>22558000291</t>
  </si>
  <si>
    <t>д Алехановцы</t>
  </si>
  <si>
    <t>22558000296</t>
  </si>
  <si>
    <t>с Большое Широкое</t>
  </si>
  <si>
    <t>22558000301</t>
  </si>
  <si>
    <t>22558000306</t>
  </si>
  <si>
    <t>д Верхняя Каменка</t>
  </si>
  <si>
    <t>22558000311</t>
  </si>
  <si>
    <t>д Верхняя Сосновка</t>
  </si>
  <si>
    <t>22558000316</t>
  </si>
  <si>
    <t>22558000321</t>
  </si>
  <si>
    <t>д Ефтино</t>
  </si>
  <si>
    <t>22558000326</t>
  </si>
  <si>
    <t>д Заовражье</t>
  </si>
  <si>
    <t>22558000331</t>
  </si>
  <si>
    <t>д Зубанья</t>
  </si>
  <si>
    <t>22558000336</t>
  </si>
  <si>
    <t>п.ст Зубанья</t>
  </si>
  <si>
    <t>22558000341</t>
  </si>
  <si>
    <t>д Ильинки</t>
  </si>
  <si>
    <t>22558000346</t>
  </si>
  <si>
    <t>д Караваиха</t>
  </si>
  <si>
    <t>22558000351</t>
  </si>
  <si>
    <t>д Клин</t>
  </si>
  <si>
    <t>22558000356</t>
  </si>
  <si>
    <t>22558000361</t>
  </si>
  <si>
    <t>д Кошкино</t>
  </si>
  <si>
    <t>22558000366</t>
  </si>
  <si>
    <t>22558000371</t>
  </si>
  <si>
    <t>22558000376</t>
  </si>
  <si>
    <t>д Лубянцы</t>
  </si>
  <si>
    <t>22558000381</t>
  </si>
  <si>
    <t>п Луговой</t>
  </si>
  <si>
    <t>22558000386</t>
  </si>
  <si>
    <t>п Лужайки</t>
  </si>
  <si>
    <t>22558000391</t>
  </si>
  <si>
    <t>д Малая Полдневая</t>
  </si>
  <si>
    <t>22558000396</t>
  </si>
  <si>
    <t>д Малая Пристань</t>
  </si>
  <si>
    <t>22558000401</t>
  </si>
  <si>
    <t>д Малая Темта</t>
  </si>
  <si>
    <t>22558000406</t>
  </si>
  <si>
    <t>д Мирониха</t>
  </si>
  <si>
    <t>22558000411</t>
  </si>
  <si>
    <t>починок Морозовский</t>
  </si>
  <si>
    <t>22558000416</t>
  </si>
  <si>
    <t>д Никитиха</t>
  </si>
  <si>
    <t>22558000421</t>
  </si>
  <si>
    <t>д Нужата</t>
  </si>
  <si>
    <t>22558000426</t>
  </si>
  <si>
    <t>д Одинцово</t>
  </si>
  <si>
    <t>22558000431</t>
  </si>
  <si>
    <t>д Отлом</t>
  </si>
  <si>
    <t>22558000436</t>
  </si>
  <si>
    <t>д Петухи</t>
  </si>
  <si>
    <t>22558000441</t>
  </si>
  <si>
    <t>д Поликарп</t>
  </si>
  <si>
    <t>22558000446</t>
  </si>
  <si>
    <t>22558000451</t>
  </si>
  <si>
    <t>22558000456</t>
  </si>
  <si>
    <t>22558000461</t>
  </si>
  <si>
    <t>д Тарасята</t>
  </si>
  <si>
    <t>22558000466</t>
  </si>
  <si>
    <t>д Тюрики</t>
  </si>
  <si>
    <t>22558000471</t>
  </si>
  <si>
    <t>22558000476</t>
  </si>
  <si>
    <t>д Харламовцы</t>
  </si>
  <si>
    <t>22558000481</t>
  </si>
  <si>
    <t>д Хлыстовка</t>
  </si>
  <si>
    <t>22558000486</t>
  </si>
  <si>
    <t>22558000491</t>
  </si>
  <si>
    <t>д Шахунья</t>
  </si>
  <si>
    <t>22558000496</t>
  </si>
  <si>
    <t>д Щекотилово</t>
  </si>
  <si>
    <t>22558000501</t>
  </si>
  <si>
    <t>д Январи</t>
  </si>
  <si>
    <t>22558000506</t>
  </si>
  <si>
    <t>д Аверята</t>
  </si>
  <si>
    <t>22558000511</t>
  </si>
  <si>
    <t>22558000516</t>
  </si>
  <si>
    <t>22558000521</t>
  </si>
  <si>
    <t>д Канава</t>
  </si>
  <si>
    <t>22558000526</t>
  </si>
  <si>
    <t>д Красная Речка</t>
  </si>
  <si>
    <t>22558000531</t>
  </si>
  <si>
    <t>22558000536</t>
  </si>
  <si>
    <t>починок Малиновский</t>
  </si>
  <si>
    <t>22558000541</t>
  </si>
  <si>
    <t>д Малое Рыбаково</t>
  </si>
  <si>
    <t>22558000546</t>
  </si>
  <si>
    <t>починок Николаевский</t>
  </si>
  <si>
    <t>22558000551</t>
  </si>
  <si>
    <t>д Туманино</t>
  </si>
  <si>
    <t>22558000556</t>
  </si>
  <si>
    <t>починок Тюленский</t>
  </si>
  <si>
    <t>22558000561</t>
  </si>
  <si>
    <t>д Фадька</t>
  </si>
  <si>
    <t>22558000566</t>
  </si>
  <si>
    <t>22558000571</t>
  </si>
  <si>
    <t>п Шестериково</t>
  </si>
  <si>
    <t>22558000576</t>
  </si>
  <si>
    <t>д Берестянка</t>
  </si>
  <si>
    <t>22558000581</t>
  </si>
  <si>
    <t>д Большая Музя</t>
  </si>
  <si>
    <t>22558000586</t>
  </si>
  <si>
    <t>д Большая Свеча</t>
  </si>
  <si>
    <t>22558000591</t>
  </si>
  <si>
    <t>д Большие Ломы</t>
  </si>
  <si>
    <t>22558000596</t>
  </si>
  <si>
    <t>д Большое Матвеево</t>
  </si>
  <si>
    <t>22558000601</t>
  </si>
  <si>
    <t>д Большое Павлово</t>
  </si>
  <si>
    <t>22558000606</t>
  </si>
  <si>
    <t>д Вахтана</t>
  </si>
  <si>
    <t>22558000611</t>
  </si>
  <si>
    <t>д Вахтан-Рачки</t>
  </si>
  <si>
    <t>22558000616</t>
  </si>
  <si>
    <t>д Верховская</t>
  </si>
  <si>
    <t>22558000621</t>
  </si>
  <si>
    <t>с Верховское</t>
  </si>
  <si>
    <t>22558000626</t>
  </si>
  <si>
    <t>22558000631</t>
  </si>
  <si>
    <t>с Извал</t>
  </si>
  <si>
    <t>22558000636</t>
  </si>
  <si>
    <t>д Каменник</t>
  </si>
  <si>
    <t>22558000641</t>
  </si>
  <si>
    <t>д Колпаки</t>
  </si>
  <si>
    <t>22558000646</t>
  </si>
  <si>
    <t>д Красносельское</t>
  </si>
  <si>
    <t>22558000651</t>
  </si>
  <si>
    <t>22558000656</t>
  </si>
  <si>
    <t>22558000661</t>
  </si>
  <si>
    <t>д Левашово</t>
  </si>
  <si>
    <t>22558000666</t>
  </si>
  <si>
    <t>22558000671</t>
  </si>
  <si>
    <t>д Лубяна</t>
  </si>
  <si>
    <t>22558000676</t>
  </si>
  <si>
    <t>д Малая Музя</t>
  </si>
  <si>
    <t>22558000681</t>
  </si>
  <si>
    <t>22558000686</t>
  </si>
  <si>
    <t>д Малое Павлово</t>
  </si>
  <si>
    <t>22558000691</t>
  </si>
  <si>
    <t>д Малое Петрово</t>
  </si>
  <si>
    <t>22558000696</t>
  </si>
  <si>
    <t>д Малое Шорино</t>
  </si>
  <si>
    <t>22558000701</t>
  </si>
  <si>
    <t>д Малый Извал</t>
  </si>
  <si>
    <t>22558000706</t>
  </si>
  <si>
    <t>д Мураиха</t>
  </si>
  <si>
    <t>22558000711</t>
  </si>
  <si>
    <t>22558000716</t>
  </si>
  <si>
    <t>д Назарово</t>
  </si>
  <si>
    <t>22558000721</t>
  </si>
  <si>
    <t>д Новая Речка</t>
  </si>
  <si>
    <t>22558000726</t>
  </si>
  <si>
    <t>д Половинная</t>
  </si>
  <si>
    <t>22558000731</t>
  </si>
  <si>
    <t>д Половинный Овраг</t>
  </si>
  <si>
    <t>22558000736</t>
  </si>
  <si>
    <t>д Пронос</t>
  </si>
  <si>
    <t>22558000741</t>
  </si>
  <si>
    <t>22558000746</t>
  </si>
  <si>
    <t>д Сальма</t>
  </si>
  <si>
    <t>22558000751</t>
  </si>
  <si>
    <t>22558000756</t>
  </si>
  <si>
    <t>д Скородумово</t>
  </si>
  <si>
    <t>22558000761</t>
  </si>
  <si>
    <t>22558000766</t>
  </si>
  <si>
    <t>22558000771</t>
  </si>
  <si>
    <t>д Тумбалиха</t>
  </si>
  <si>
    <t>22558000776</t>
  </si>
  <si>
    <t>22558000781</t>
  </si>
  <si>
    <t>с Хмелевицы</t>
  </si>
  <si>
    <t>22559000051</t>
  </si>
  <si>
    <t>рп Сокольское</t>
  </si>
  <si>
    <t>22559000102</t>
  </si>
  <si>
    <t>д Баево</t>
  </si>
  <si>
    <t>22559000104</t>
  </si>
  <si>
    <t>д Блудово</t>
  </si>
  <si>
    <t>22559000107</t>
  </si>
  <si>
    <t>д Богданово / Входит в состав административно-территориального образования Волжский сельсовет</t>
  </si>
  <si>
    <t>22559000110</t>
  </si>
  <si>
    <t>д Богословка</t>
  </si>
  <si>
    <t>22559000113</t>
  </si>
  <si>
    <t>д Бочажное</t>
  </si>
  <si>
    <t>22559000116</t>
  </si>
  <si>
    <t>п Валовский Хутор</t>
  </si>
  <si>
    <t>22559000119</t>
  </si>
  <si>
    <t>д Ведерница</t>
  </si>
  <si>
    <t>22559000122</t>
  </si>
  <si>
    <t>д Вилеж</t>
  </si>
  <si>
    <t>22559000125</t>
  </si>
  <si>
    <t>д Выделка / Входит в состав административно-территориального образования Волжский сельсовет</t>
  </si>
  <si>
    <t>22559000128</t>
  </si>
  <si>
    <t>22559000131</t>
  </si>
  <si>
    <t>д Данильчик</t>
  </si>
  <si>
    <t>22559000134</t>
  </si>
  <si>
    <t>22559000137</t>
  </si>
  <si>
    <t>д Дрямово</t>
  </si>
  <si>
    <t>22559000140</t>
  </si>
  <si>
    <t>д Дупленки</t>
  </si>
  <si>
    <t>22559000143</t>
  </si>
  <si>
    <t>д Жабье</t>
  </si>
  <si>
    <t>22559000146</t>
  </si>
  <si>
    <t>22559000149</t>
  </si>
  <si>
    <t>22559000152</t>
  </si>
  <si>
    <t>п Ильинка</t>
  </si>
  <si>
    <t>22559000155</t>
  </si>
  <si>
    <t>22559000158</t>
  </si>
  <si>
    <t>д Ильино</t>
  </si>
  <si>
    <t>22559000161</t>
  </si>
  <si>
    <t>д Килешино</t>
  </si>
  <si>
    <t>22559000164</t>
  </si>
  <si>
    <t>д Ковригино</t>
  </si>
  <si>
    <t>22559000167</t>
  </si>
  <si>
    <t>22559000170</t>
  </si>
  <si>
    <t>д Коперино</t>
  </si>
  <si>
    <t>22559000173</t>
  </si>
  <si>
    <t>д Корчагово</t>
  </si>
  <si>
    <t>22559000176</t>
  </si>
  <si>
    <t>22559000179</t>
  </si>
  <si>
    <t>22559000182</t>
  </si>
  <si>
    <t>п Куртюга</t>
  </si>
  <si>
    <t>22559000185</t>
  </si>
  <si>
    <t>22559000188</t>
  </si>
  <si>
    <t>п Летняя База</t>
  </si>
  <si>
    <t>22559000191</t>
  </si>
  <si>
    <t>д Ломня</t>
  </si>
  <si>
    <t>22559000194</t>
  </si>
  <si>
    <t>д Мизгирево</t>
  </si>
  <si>
    <t>22559000197</t>
  </si>
  <si>
    <t>д Миленочки</t>
  </si>
  <si>
    <t>22559000200</t>
  </si>
  <si>
    <t>22559000203</t>
  </si>
  <si>
    <t>д Мостовка / Входит в состав административно-территориального образования Волжский сельсовет</t>
  </si>
  <si>
    <t>22559000206</t>
  </si>
  <si>
    <t>д Настасьино</t>
  </si>
  <si>
    <t>22559000209</t>
  </si>
  <si>
    <t>п Новая Шомохта</t>
  </si>
  <si>
    <t>22559000212</t>
  </si>
  <si>
    <t>д Новые Короли</t>
  </si>
  <si>
    <t>22559000215</t>
  </si>
  <si>
    <t>с Пелегово</t>
  </si>
  <si>
    <t>22559000218</t>
  </si>
  <si>
    <t>с Покров-Валы</t>
  </si>
  <si>
    <t>22559000221</t>
  </si>
  <si>
    <t>д Потахино</t>
  </si>
  <si>
    <t>22559000224</t>
  </si>
  <si>
    <t>22559000227</t>
  </si>
  <si>
    <t>д Притыкино</t>
  </si>
  <si>
    <t>22559000230</t>
  </si>
  <si>
    <t>д Пушкарево</t>
  </si>
  <si>
    <t>22559000233</t>
  </si>
  <si>
    <t>д Родинка</t>
  </si>
  <si>
    <t>22559000236</t>
  </si>
  <si>
    <t>д Рошвенская</t>
  </si>
  <si>
    <t>22559000239</t>
  </si>
  <si>
    <t>22559000242</t>
  </si>
  <si>
    <t>22559000245</t>
  </si>
  <si>
    <t>д Селянцево</t>
  </si>
  <si>
    <t>22559000248</t>
  </si>
  <si>
    <t>22559000251</t>
  </si>
  <si>
    <t>22559000254</t>
  </si>
  <si>
    <t>д Содомово / Входит в состав административно-территориального образования Волжский сельсовет</t>
  </si>
  <si>
    <t>22559000257</t>
  </si>
  <si>
    <t>п Софронова Пожня</t>
  </si>
  <si>
    <t>22559000260</t>
  </si>
  <si>
    <t>д Уланово</t>
  </si>
  <si>
    <t>22559000263</t>
  </si>
  <si>
    <t>22559000266</t>
  </si>
  <si>
    <t>с Цыкино</t>
  </si>
  <si>
    <t>22559000269</t>
  </si>
  <si>
    <t>д Чакрыгино</t>
  </si>
  <si>
    <t>22559000272</t>
  </si>
  <si>
    <t>д Черепаново</t>
  </si>
  <si>
    <t>22559000275</t>
  </si>
  <si>
    <t>д Шелухино</t>
  </si>
  <si>
    <t>22559000278</t>
  </si>
  <si>
    <t>22559000281</t>
  </si>
  <si>
    <t>д Юрково</t>
  </si>
  <si>
    <t>22559000284</t>
  </si>
  <si>
    <t>22559000287</t>
  </si>
  <si>
    <t>д Якунино</t>
  </si>
  <si>
    <t>22559000290</t>
  </si>
  <si>
    <t>д Ятово</t>
  </si>
  <si>
    <t>22559000293</t>
  </si>
  <si>
    <t>д Абакумово</t>
  </si>
  <si>
    <t>22559000296</t>
  </si>
  <si>
    <t>д Аверино</t>
  </si>
  <si>
    <t>22559000299</t>
  </si>
  <si>
    <t>22559000302</t>
  </si>
  <si>
    <t>22559000305</t>
  </si>
  <si>
    <t>д Афонино</t>
  </si>
  <si>
    <t>22559000308</t>
  </si>
  <si>
    <t>22559000311</t>
  </si>
  <si>
    <t>д Балуево</t>
  </si>
  <si>
    <t>22559000314</t>
  </si>
  <si>
    <t>д Белынь</t>
  </si>
  <si>
    <t>22559000317</t>
  </si>
  <si>
    <t>д Беляевка</t>
  </si>
  <si>
    <t>22559000320</t>
  </si>
  <si>
    <t>22559000323</t>
  </si>
  <si>
    <t>д Беляиха</t>
  </si>
  <si>
    <t>22559000326</t>
  </si>
  <si>
    <t>д Беляйцево</t>
  </si>
  <si>
    <t>22559000329</t>
  </si>
  <si>
    <t>д Березово</t>
  </si>
  <si>
    <t>22559000332</t>
  </si>
  <si>
    <t>д Бессоново</t>
  </si>
  <si>
    <t>22559000335</t>
  </si>
  <si>
    <t>д Богданово / Входит в состав административно-территориального образования Лойминский сельсовет</t>
  </si>
  <si>
    <t>22559000338</t>
  </si>
  <si>
    <t>д Боженки</t>
  </si>
  <si>
    <t>22559000341</t>
  </si>
  <si>
    <t>д Болваницы</t>
  </si>
  <si>
    <t>22559000344</t>
  </si>
  <si>
    <t>д Болотково</t>
  </si>
  <si>
    <t>22559000347</t>
  </si>
  <si>
    <t>д Боровково</t>
  </si>
  <si>
    <t>22559000350</t>
  </si>
  <si>
    <t>22559000353</t>
  </si>
  <si>
    <t>д Бочкари</t>
  </si>
  <si>
    <t>22559000356</t>
  </si>
  <si>
    <t>с Бочкари</t>
  </si>
  <si>
    <t>22559000359</t>
  </si>
  <si>
    <t>22559000362</t>
  </si>
  <si>
    <t>д Бурмакино</t>
  </si>
  <si>
    <t>22559000365</t>
  </si>
  <si>
    <t>22559000368</t>
  </si>
  <si>
    <t>с Быково</t>
  </si>
  <si>
    <t>22559000371</t>
  </si>
  <si>
    <t>д Векшино</t>
  </si>
  <si>
    <t>22559000374</t>
  </si>
  <si>
    <t>с Воскресенье</t>
  </si>
  <si>
    <t>22559000377</t>
  </si>
  <si>
    <t>д Выделка / Входит в состав административно-территориального образования Лойминский сельсовет</t>
  </si>
  <si>
    <t>22559000380</t>
  </si>
  <si>
    <t>д Вязовики</t>
  </si>
  <si>
    <t>22559000383</t>
  </si>
  <si>
    <t>д Галицкая</t>
  </si>
  <si>
    <t>22559000386</t>
  </si>
  <si>
    <t>22559000389</t>
  </si>
  <si>
    <t>22559000392</t>
  </si>
  <si>
    <t>с Георгиевское</t>
  </si>
  <si>
    <t>22559000395</t>
  </si>
  <si>
    <t>д Герасимово</t>
  </si>
  <si>
    <t>22559000398</t>
  </si>
  <si>
    <t>д Германиха</t>
  </si>
  <si>
    <t>22559000401</t>
  </si>
  <si>
    <t>д Голосово</t>
  </si>
  <si>
    <t>22559000404</t>
  </si>
  <si>
    <t>22559000407</t>
  </si>
  <si>
    <t>д Горшки</t>
  </si>
  <si>
    <t>22559000410</t>
  </si>
  <si>
    <t>22559000413</t>
  </si>
  <si>
    <t>д Дейцево</t>
  </si>
  <si>
    <t>22559000416</t>
  </si>
  <si>
    <t>д Демаки</t>
  </si>
  <si>
    <t>22559000419</t>
  </si>
  <si>
    <t>д Деушиха</t>
  </si>
  <si>
    <t>22559000422</t>
  </si>
  <si>
    <t>22559000425</t>
  </si>
  <si>
    <t>д Дресвищи</t>
  </si>
  <si>
    <t>22559000428</t>
  </si>
  <si>
    <t>д Дрябино</t>
  </si>
  <si>
    <t>22559000431</t>
  </si>
  <si>
    <t>д Еголево</t>
  </si>
  <si>
    <t>22559000434</t>
  </si>
  <si>
    <t>д Желудиха</t>
  </si>
  <si>
    <t>22559000437</t>
  </si>
  <si>
    <t>д Жиделиха</t>
  </si>
  <si>
    <t>22559000440</t>
  </si>
  <si>
    <t>22559000443</t>
  </si>
  <si>
    <t>д Затвердяево</t>
  </si>
  <si>
    <t>22559000446</t>
  </si>
  <si>
    <t>д Зубариха</t>
  </si>
  <si>
    <t>22559000449</t>
  </si>
  <si>
    <t>22559000452</t>
  </si>
  <si>
    <t>22559000455</t>
  </si>
  <si>
    <t>д Исаково</t>
  </si>
  <si>
    <t>22559000458</t>
  </si>
  <si>
    <t>д Ковернино</t>
  </si>
  <si>
    <t>22559000461</t>
  </si>
  <si>
    <t>д Кокорино</t>
  </si>
  <si>
    <t>22559000464</t>
  </si>
  <si>
    <t>д Колобовка</t>
  </si>
  <si>
    <t>22559000467</t>
  </si>
  <si>
    <t>д Копытово</t>
  </si>
  <si>
    <t>22559000470</t>
  </si>
  <si>
    <t>д Корноухово</t>
  </si>
  <si>
    <t>22559000473</t>
  </si>
  <si>
    <t>22559000476</t>
  </si>
  <si>
    <t>д Косоурка</t>
  </si>
  <si>
    <t>22559000479</t>
  </si>
  <si>
    <t>д Костериха</t>
  </si>
  <si>
    <t>22559000482</t>
  </si>
  <si>
    <t>д Кострово</t>
  </si>
  <si>
    <t>22559000485</t>
  </si>
  <si>
    <t>д Круты</t>
  </si>
  <si>
    <t>22559000488</t>
  </si>
  <si>
    <t>д Кужемячиха</t>
  </si>
  <si>
    <t>22559000491</t>
  </si>
  <si>
    <t>22559000494</t>
  </si>
  <si>
    <t>22559000497</t>
  </si>
  <si>
    <t>д Лысеево</t>
  </si>
  <si>
    <t>22559000500</t>
  </si>
  <si>
    <t>д Лягайцево</t>
  </si>
  <si>
    <t>22559000503</t>
  </si>
  <si>
    <t>22559000506</t>
  </si>
  <si>
    <t>д Маракушино</t>
  </si>
  <si>
    <t>22559000509</t>
  </si>
  <si>
    <t>д Мармыжево</t>
  </si>
  <si>
    <t>22559000512</t>
  </si>
  <si>
    <t>22559000515</t>
  </si>
  <si>
    <t>д Митинская</t>
  </si>
  <si>
    <t>22559000518</t>
  </si>
  <si>
    <t>д Молчаново</t>
  </si>
  <si>
    <t>22559000521</t>
  </si>
  <si>
    <t>д Мостовка / Входит в состав административно-территориального образования Лойминский сельсовет</t>
  </si>
  <si>
    <t>22559000524</t>
  </si>
  <si>
    <t>д Мутовкино</t>
  </si>
  <si>
    <t>22559000527</t>
  </si>
  <si>
    <t>22559000530</t>
  </si>
  <si>
    <t>д Овсяники</t>
  </si>
  <si>
    <t>22559000533</t>
  </si>
  <si>
    <t>д Парниково</t>
  </si>
  <si>
    <t>22559000536</t>
  </si>
  <si>
    <t>22559000539</t>
  </si>
  <si>
    <t>22559000542</t>
  </si>
  <si>
    <t>д Поплевино</t>
  </si>
  <si>
    <t>22559000545</t>
  </si>
  <si>
    <t>22559000548</t>
  </si>
  <si>
    <t>д Резаново</t>
  </si>
  <si>
    <t>22559000551</t>
  </si>
  <si>
    <t>д Решетники</t>
  </si>
  <si>
    <t>22559000554</t>
  </si>
  <si>
    <t>д Ряполиха</t>
  </si>
  <si>
    <t>22559000557</t>
  </si>
  <si>
    <t>д Сельское</t>
  </si>
  <si>
    <t>22559000560</t>
  </si>
  <si>
    <t>д Сенники</t>
  </si>
  <si>
    <t>22559000563</t>
  </si>
  <si>
    <t>д Сидорово</t>
  </si>
  <si>
    <t>22559000566</t>
  </si>
  <si>
    <t>д Содомово / Входит в состав административно-территориального образования Лойминский сельсовет</t>
  </si>
  <si>
    <t>22559000569</t>
  </si>
  <si>
    <t>д Соличное</t>
  </si>
  <si>
    <t>22559000572</t>
  </si>
  <si>
    <t>д Солунино</t>
  </si>
  <si>
    <t>22559000575</t>
  </si>
  <si>
    <t>22559000578</t>
  </si>
  <si>
    <t>22559000581</t>
  </si>
  <si>
    <t>22559000584</t>
  </si>
  <si>
    <t>д Таратыщево</t>
  </si>
  <si>
    <t>22559000587</t>
  </si>
  <si>
    <t>22559000590</t>
  </si>
  <si>
    <t>д Ушибиха</t>
  </si>
  <si>
    <t>22559000593</t>
  </si>
  <si>
    <t>22559000596</t>
  </si>
  <si>
    <t>22559000599</t>
  </si>
  <si>
    <t>д Фефелиха</t>
  </si>
  <si>
    <t>22559000602</t>
  </si>
  <si>
    <t>22559000605</t>
  </si>
  <si>
    <t>д Хойлово</t>
  </si>
  <si>
    <t>22559000608</t>
  </si>
  <si>
    <t>д Хухарево</t>
  </si>
  <si>
    <t>22559000611</t>
  </si>
  <si>
    <t>д Чечетки</t>
  </si>
  <si>
    <t>22559000614</t>
  </si>
  <si>
    <t>д Шилыхово</t>
  </si>
  <si>
    <t>22559000617</t>
  </si>
  <si>
    <t>д Ширмакша</t>
  </si>
  <si>
    <t>22559000620</t>
  </si>
  <si>
    <t>д Шкулево</t>
  </si>
  <si>
    <t>22559000623</t>
  </si>
  <si>
    <t>д Щипакино</t>
  </si>
  <si>
    <t>22559000626</t>
  </si>
  <si>
    <t>д Щипаново</t>
  </si>
  <si>
    <t>22559000629</t>
  </si>
  <si>
    <t>д Якунькино</t>
  </si>
  <si>
    <t>22559000632</t>
  </si>
  <si>
    <t>д Яндовищи</t>
  </si>
  <si>
    <t>22559000635</t>
  </si>
  <si>
    <t>д Ямное</t>
  </si>
  <si>
    <t>22559000638</t>
  </si>
  <si>
    <t>д Абрашкино</t>
  </si>
  <si>
    <t>22559000641</t>
  </si>
  <si>
    <t>д Бардино</t>
  </si>
  <si>
    <t>22559000644</t>
  </si>
  <si>
    <t>22559000647</t>
  </si>
  <si>
    <t>д Богданово / Входит в состав административно-территориального образования Междуреченский сельсовет</t>
  </si>
  <si>
    <t>22559000650</t>
  </si>
  <si>
    <t>д Бунегино</t>
  </si>
  <si>
    <t>22559000653</t>
  </si>
  <si>
    <t>д Валгусово</t>
  </si>
  <si>
    <t>22559000656</t>
  </si>
  <si>
    <t>22559000659</t>
  </si>
  <si>
    <t>22559000662</t>
  </si>
  <si>
    <t>д Гоголино</t>
  </si>
  <si>
    <t>22559000665</t>
  </si>
  <si>
    <t>д Добрыниха</t>
  </si>
  <si>
    <t>22559000668</t>
  </si>
  <si>
    <t>с Дорофеево</t>
  </si>
  <si>
    <t>22559000671</t>
  </si>
  <si>
    <t>д Дудкино</t>
  </si>
  <si>
    <t>22559000674</t>
  </si>
  <si>
    <t>д Ежово</t>
  </si>
  <si>
    <t>22559000677</t>
  </si>
  <si>
    <t>д Жгилево</t>
  </si>
  <si>
    <t>22559000680</t>
  </si>
  <si>
    <t>д Желваково</t>
  </si>
  <si>
    <t>22559000683</t>
  </si>
  <si>
    <t>п Запашка</t>
  </si>
  <si>
    <t>22559000686</t>
  </si>
  <si>
    <t>д Заполенка</t>
  </si>
  <si>
    <t>22559000689</t>
  </si>
  <si>
    <t>д Иваньково</t>
  </si>
  <si>
    <t>22559000692</t>
  </si>
  <si>
    <t>д Игумново</t>
  </si>
  <si>
    <t>22559000695</t>
  </si>
  <si>
    <t>д Каверзино</t>
  </si>
  <si>
    <t>22559000698</t>
  </si>
  <si>
    <t>д Каргино</t>
  </si>
  <si>
    <t>22559000701</t>
  </si>
  <si>
    <t>22559000704</t>
  </si>
  <si>
    <t>д Красный Бор</t>
  </si>
  <si>
    <t>22559000707</t>
  </si>
  <si>
    <t>22559000710</t>
  </si>
  <si>
    <t>д Коренево</t>
  </si>
  <si>
    <t>22559000713</t>
  </si>
  <si>
    <t>д Коряковец</t>
  </si>
  <si>
    <t>22559000716</t>
  </si>
  <si>
    <t>д Кривово</t>
  </si>
  <si>
    <t>22559000719</t>
  </si>
  <si>
    <t>д Кропотово</t>
  </si>
  <si>
    <t>22559000722</t>
  </si>
  <si>
    <t>22559000725</t>
  </si>
  <si>
    <t>д Малое Сокольское</t>
  </si>
  <si>
    <t>22559000728</t>
  </si>
  <si>
    <t>с Мамонтово</t>
  </si>
  <si>
    <t>22559000731</t>
  </si>
  <si>
    <t>д Миленки</t>
  </si>
  <si>
    <t>22559000734</t>
  </si>
  <si>
    <t>д Митронино</t>
  </si>
  <si>
    <t>22559000737</t>
  </si>
  <si>
    <t>д Мурзино</t>
  </si>
  <si>
    <t>22559000740</t>
  </si>
  <si>
    <t>22559000743</t>
  </si>
  <si>
    <t>д Оловягино</t>
  </si>
  <si>
    <t>22559000746</t>
  </si>
  <si>
    <t>22559000749</t>
  </si>
  <si>
    <t>22559000752</t>
  </si>
  <si>
    <t>д Порботное</t>
  </si>
  <si>
    <t>22559000755</t>
  </si>
  <si>
    <t>22559000758</t>
  </si>
  <si>
    <t>22559000761</t>
  </si>
  <si>
    <t>д Пылайкино</t>
  </si>
  <si>
    <t>22559000764</t>
  </si>
  <si>
    <t>д Реброво</t>
  </si>
  <si>
    <t>22559000767</t>
  </si>
  <si>
    <t>22559000770</t>
  </si>
  <si>
    <t>д Сафониха</t>
  </si>
  <si>
    <t>22559000773</t>
  </si>
  <si>
    <t>д Синобрилово</t>
  </si>
  <si>
    <t>22559000776</t>
  </si>
  <si>
    <t>д Слободки</t>
  </si>
  <si>
    <t>22559000779</t>
  </si>
  <si>
    <t>д Солищи</t>
  </si>
  <si>
    <t>22559000782</t>
  </si>
  <si>
    <t>д Тараканово</t>
  </si>
  <si>
    <t>22559000785</t>
  </si>
  <si>
    <t>д Теленково</t>
  </si>
  <si>
    <t>22559000788</t>
  </si>
  <si>
    <t>д Трушино</t>
  </si>
  <si>
    <t>22559000791</t>
  </si>
  <si>
    <t>22559000794</t>
  </si>
  <si>
    <t>д Хапаево</t>
  </si>
  <si>
    <t>22559000797</t>
  </si>
  <si>
    <t>22559000800</t>
  </si>
  <si>
    <t>д Чибисово</t>
  </si>
  <si>
    <t>22559000803</t>
  </si>
  <si>
    <t>д Чубариха</t>
  </si>
  <si>
    <t>22559000806</t>
  </si>
  <si>
    <t>22559000809</t>
  </si>
  <si>
    <t>д Шевелево</t>
  </si>
  <si>
    <t>22559000812</t>
  </si>
  <si>
    <t>д Шероново</t>
  </si>
  <si>
    <t>22559000815</t>
  </si>
  <si>
    <t>22559000818</t>
  </si>
  <si>
    <t>д Шумкино</t>
  </si>
  <si>
    <t>22559000821</t>
  </si>
  <si>
    <t>д Шуравино</t>
  </si>
  <si>
    <t>22559000824</t>
  </si>
  <si>
    <t>22701000001</t>
  </si>
  <si>
    <t>г Нижний Новгород</t>
  </si>
  <si>
    <t>22701000002</t>
  </si>
  <si>
    <t>г Кстово</t>
  </si>
  <si>
    <t>22701000056</t>
  </si>
  <si>
    <t>кп Зеленый Город</t>
  </si>
  <si>
    <t>22701000106</t>
  </si>
  <si>
    <t>п Березовая Пойма</t>
  </si>
  <si>
    <t>22701000111</t>
  </si>
  <si>
    <t>д Бешенцево</t>
  </si>
  <si>
    <t>22701000116</t>
  </si>
  <si>
    <t>д Ближнеконстантиново</t>
  </si>
  <si>
    <t>22701000121</t>
  </si>
  <si>
    <t>22701000126</t>
  </si>
  <si>
    <t>п Луч</t>
  </si>
  <si>
    <t>22701000131</t>
  </si>
  <si>
    <t>д Ляхово</t>
  </si>
  <si>
    <t>22701000136</t>
  </si>
  <si>
    <t>д Мордвинцево</t>
  </si>
  <si>
    <t>22701000141</t>
  </si>
  <si>
    <t>22701000146</t>
  </si>
  <si>
    <t>22701000151</t>
  </si>
  <si>
    <t>22701000156</t>
  </si>
  <si>
    <t>сл Подновье</t>
  </si>
  <si>
    <t>22701000161</t>
  </si>
  <si>
    <t>п учхоза "Пригородный"</t>
  </si>
  <si>
    <t>22701000166</t>
  </si>
  <si>
    <t>22701000171</t>
  </si>
  <si>
    <t>22701000176</t>
  </si>
  <si>
    <t>п Кудьма</t>
  </si>
  <si>
    <t>22701000181</t>
  </si>
  <si>
    <t>д Кусаковка</t>
  </si>
  <si>
    <t>22701000186</t>
  </si>
  <si>
    <t>д Новопавловка</t>
  </si>
  <si>
    <t>22701000191</t>
  </si>
  <si>
    <t>д Ромашково</t>
  </si>
  <si>
    <t>22701000196</t>
  </si>
  <si>
    <t>д Сартаково</t>
  </si>
  <si>
    <t>22701000206</t>
  </si>
  <si>
    <t>д Абатурово</t>
  </si>
  <si>
    <t>22701000211</t>
  </si>
  <si>
    <t>22701000216</t>
  </si>
  <si>
    <t>п.ст Анкудиновка</t>
  </si>
  <si>
    <t>22701000221</t>
  </si>
  <si>
    <t>22701000226</t>
  </si>
  <si>
    <t>с Ачапное</t>
  </si>
  <si>
    <t>22701000231</t>
  </si>
  <si>
    <t>с Безводное</t>
  </si>
  <si>
    <t>22701000236</t>
  </si>
  <si>
    <t>с Ближнее Борисово</t>
  </si>
  <si>
    <t>22701000241</t>
  </si>
  <si>
    <t>с Большая Ельня</t>
  </si>
  <si>
    <t>22701000246</t>
  </si>
  <si>
    <t>д Большое Лебедево</t>
  </si>
  <si>
    <t>22701000251</t>
  </si>
  <si>
    <t>с Большое Мокрое</t>
  </si>
  <si>
    <t>22701000256</t>
  </si>
  <si>
    <t>с Варварское</t>
  </si>
  <si>
    <t>22701000261</t>
  </si>
  <si>
    <t>д Ветчак</t>
  </si>
  <si>
    <t>22701000266</t>
  </si>
  <si>
    <t>22701000271</t>
  </si>
  <si>
    <t>с Вередеево</t>
  </si>
  <si>
    <t>22701000276</t>
  </si>
  <si>
    <t>д Вершинино</t>
  </si>
  <si>
    <t>22701000281</t>
  </si>
  <si>
    <t>22701000286</t>
  </si>
  <si>
    <t>п Волжский</t>
  </si>
  <si>
    <t>22701000291</t>
  </si>
  <si>
    <t>22701000296</t>
  </si>
  <si>
    <t>с Выездное</t>
  </si>
  <si>
    <t>22701000301</t>
  </si>
  <si>
    <t>22701000306</t>
  </si>
  <si>
    <t>22701000311</t>
  </si>
  <si>
    <t>д Голошубиха</t>
  </si>
  <si>
    <t>22701000316</t>
  </si>
  <si>
    <t>д Горный Борок</t>
  </si>
  <si>
    <t>22701000321</t>
  </si>
  <si>
    <t>д Горяньково</t>
  </si>
  <si>
    <t>22701000326</t>
  </si>
  <si>
    <t>22701000331</t>
  </si>
  <si>
    <t>22701000336</t>
  </si>
  <si>
    <t>д Долгая Поляна</t>
  </si>
  <si>
    <t>22701000341</t>
  </si>
  <si>
    <t>п Дружный</t>
  </si>
  <si>
    <t>22701000346</t>
  </si>
  <si>
    <t>22701000351</t>
  </si>
  <si>
    <t>п Ждановский</t>
  </si>
  <si>
    <t>22701000356</t>
  </si>
  <si>
    <t>с Завражная Слобода</t>
  </si>
  <si>
    <t>22701000361</t>
  </si>
  <si>
    <t>с Запрудное</t>
  </si>
  <si>
    <t>22701000366</t>
  </si>
  <si>
    <t>д Зелецино</t>
  </si>
  <si>
    <t>22701000371</t>
  </si>
  <si>
    <t>22701000376</t>
  </si>
  <si>
    <t>д Игрищи</t>
  </si>
  <si>
    <t>22701000381</t>
  </si>
  <si>
    <t>с Игумново</t>
  </si>
  <si>
    <t>22701000386</t>
  </si>
  <si>
    <t>п Искра</t>
  </si>
  <si>
    <t>22701000391</t>
  </si>
  <si>
    <t>с Кадницы</t>
  </si>
  <si>
    <t>22701000396</t>
  </si>
  <si>
    <t>д Калинино</t>
  </si>
  <si>
    <t>22701000401</t>
  </si>
  <si>
    <t>22701000406</t>
  </si>
  <si>
    <t>д Карабатово</t>
  </si>
  <si>
    <t>22701000411</t>
  </si>
  <si>
    <t>д Караулово</t>
  </si>
  <si>
    <t>22701000416</t>
  </si>
  <si>
    <t>д Келейниково</t>
  </si>
  <si>
    <t>22701000421</t>
  </si>
  <si>
    <t>22701000426</t>
  </si>
  <si>
    <t>с Козловка</t>
  </si>
  <si>
    <t>22701000431</t>
  </si>
  <si>
    <t>22701000436</t>
  </si>
  <si>
    <t>22701000441</t>
  </si>
  <si>
    <t>22701000446</t>
  </si>
  <si>
    <t>с Красногорка</t>
  </si>
  <si>
    <t>22701000451</t>
  </si>
  <si>
    <t>д Красноселово</t>
  </si>
  <si>
    <t>22701000456</t>
  </si>
  <si>
    <t>д Кривая Шелокша</t>
  </si>
  <si>
    <t>22701000461</t>
  </si>
  <si>
    <t>д Крутая</t>
  </si>
  <si>
    <t>22701000466</t>
  </si>
  <si>
    <t>22701000471</t>
  </si>
  <si>
    <t>д Кувардино</t>
  </si>
  <si>
    <t>22701000476</t>
  </si>
  <si>
    <t>22701000481</t>
  </si>
  <si>
    <t>п Культура</t>
  </si>
  <si>
    <t>22701000486</t>
  </si>
  <si>
    <t>д Лавровка</t>
  </si>
  <si>
    <t>22701000491</t>
  </si>
  <si>
    <t>д Лапшлей</t>
  </si>
  <si>
    <t>22701000496</t>
  </si>
  <si>
    <t>п Ленинская Слобода</t>
  </si>
  <si>
    <t>22701000501</t>
  </si>
  <si>
    <t>с Лопатищи</t>
  </si>
  <si>
    <t>22701000506</t>
  </si>
  <si>
    <t>с Луговой Борок</t>
  </si>
  <si>
    <t>22701000511</t>
  </si>
  <si>
    <t>с Ляписи</t>
  </si>
  <si>
    <t>22701000516</t>
  </si>
  <si>
    <t>д Майдан</t>
  </si>
  <si>
    <t>22701000521</t>
  </si>
  <si>
    <t>д Малая Ельня</t>
  </si>
  <si>
    <t>22701000526</t>
  </si>
  <si>
    <t>22701000531</t>
  </si>
  <si>
    <t>д Мешиха</t>
  </si>
  <si>
    <t>22701000536</t>
  </si>
  <si>
    <t>д Митино</t>
  </si>
  <si>
    <t>22701000541</t>
  </si>
  <si>
    <t>д Михальчиково</t>
  </si>
  <si>
    <t>22701000546</t>
  </si>
  <si>
    <t>22701000551</t>
  </si>
  <si>
    <t>д Никульское</t>
  </si>
  <si>
    <t>22701000556</t>
  </si>
  <si>
    <t>д Новая Деревня</t>
  </si>
  <si>
    <t>22701000561</t>
  </si>
  <si>
    <t>д Новая Пунерь</t>
  </si>
  <si>
    <t>22701000566</t>
  </si>
  <si>
    <t>д Новоликеево</t>
  </si>
  <si>
    <t>22701000571</t>
  </si>
  <si>
    <t>д Новониколаевка</t>
  </si>
  <si>
    <t>22701000576</t>
  </si>
  <si>
    <t>с Новые Ключищи</t>
  </si>
  <si>
    <t>22701000581</t>
  </si>
  <si>
    <t>22701000586</t>
  </si>
  <si>
    <t>п Опытный</t>
  </si>
  <si>
    <t>22701000591</t>
  </si>
  <si>
    <t>д Подвалиха</t>
  </si>
  <si>
    <t>22701000596</t>
  </si>
  <si>
    <t>д Подлесово</t>
  </si>
  <si>
    <t>22701000601</t>
  </si>
  <si>
    <t>д Попадейка</t>
  </si>
  <si>
    <t>22701000606</t>
  </si>
  <si>
    <t>22701000611</t>
  </si>
  <si>
    <t>с Починок</t>
  </si>
  <si>
    <t>22701000616</t>
  </si>
  <si>
    <t>д Прокошевка</t>
  </si>
  <si>
    <t>22701000621</t>
  </si>
  <si>
    <t>д Прокошево</t>
  </si>
  <si>
    <t>22701000626</t>
  </si>
  <si>
    <t>с Работки</t>
  </si>
  <si>
    <t>22701000631</t>
  </si>
  <si>
    <t>22701000636</t>
  </si>
  <si>
    <t>д Ржавка</t>
  </si>
  <si>
    <t>22701000641</t>
  </si>
  <si>
    <t>22701000646</t>
  </si>
  <si>
    <t>д Румянцево</t>
  </si>
  <si>
    <t>22701000651</t>
  </si>
  <si>
    <t>п Садовский</t>
  </si>
  <si>
    <t>22701000656</t>
  </si>
  <si>
    <t>п Селекционной станции</t>
  </si>
  <si>
    <t>22701000661</t>
  </si>
  <si>
    <t>д Семенищи</t>
  </si>
  <si>
    <t>22701000666</t>
  </si>
  <si>
    <t>д Семенцево</t>
  </si>
  <si>
    <t>22701000671</t>
  </si>
  <si>
    <t>с Семеть</t>
  </si>
  <si>
    <t>22701000676</t>
  </si>
  <si>
    <t>22701000681</t>
  </si>
  <si>
    <t>с Слободское</t>
  </si>
  <si>
    <t>22701000686</t>
  </si>
  <si>
    <t>д Слопинец</t>
  </si>
  <si>
    <t>22701000691</t>
  </si>
  <si>
    <t>д Соколищи</t>
  </si>
  <si>
    <t>22701000696</t>
  </si>
  <si>
    <t>с Соколово</t>
  </si>
  <si>
    <t>22701000701</t>
  </si>
  <si>
    <t>22701000706</t>
  </si>
  <si>
    <t>22701000711</t>
  </si>
  <si>
    <t>д Старые Ключищи</t>
  </si>
  <si>
    <t>22701000716</t>
  </si>
  <si>
    <t>д Студенец</t>
  </si>
  <si>
    <t>22701000721</t>
  </si>
  <si>
    <t>с Татинец</t>
  </si>
  <si>
    <t>22701000726</t>
  </si>
  <si>
    <t>22701000731</t>
  </si>
  <si>
    <t>с Толмачево</t>
  </si>
  <si>
    <t>22701000736</t>
  </si>
  <si>
    <t>д Толстобино</t>
  </si>
  <si>
    <t>22701000741</t>
  </si>
  <si>
    <t>д Утечино</t>
  </si>
  <si>
    <t>22701000746</t>
  </si>
  <si>
    <t>с Федяково</t>
  </si>
  <si>
    <t>22701000751</t>
  </si>
  <si>
    <t>д Фроловское</t>
  </si>
  <si>
    <t>22701000756</t>
  </si>
  <si>
    <t>д Цедень</t>
  </si>
  <si>
    <t>22701000761</t>
  </si>
  <si>
    <t>д Чаглава</t>
  </si>
  <si>
    <t>22701000766</t>
  </si>
  <si>
    <t>п Черемисский</t>
  </si>
  <si>
    <t>22701000771</t>
  </si>
  <si>
    <t>д Черемисское</t>
  </si>
  <si>
    <t>22701000776</t>
  </si>
  <si>
    <t>22701000781</t>
  </si>
  <si>
    <t>с Чернышиха</t>
  </si>
  <si>
    <t>22701000786</t>
  </si>
  <si>
    <t>д Чеченино</t>
  </si>
  <si>
    <t>22701000791</t>
  </si>
  <si>
    <t>с Шава</t>
  </si>
  <si>
    <t>22701000796</t>
  </si>
  <si>
    <t>с Шелокша</t>
  </si>
  <si>
    <t>22701000801</t>
  </si>
  <si>
    <t>д Шерменево</t>
  </si>
  <si>
    <t>22701000806</t>
  </si>
  <si>
    <t>д Шмойлово</t>
  </si>
  <si>
    <t>22703000001</t>
  </si>
  <si>
    <t>г Арзамас</t>
  </si>
  <si>
    <t>22703000053</t>
  </si>
  <si>
    <t>рп Выездное</t>
  </si>
  <si>
    <t>22703000106</t>
  </si>
  <si>
    <t>с Абрамово</t>
  </si>
  <si>
    <t>22703000111</t>
  </si>
  <si>
    <t>д Балахониха</t>
  </si>
  <si>
    <t>22703000116</t>
  </si>
  <si>
    <t>п Балахониха</t>
  </si>
  <si>
    <t>22703000121</t>
  </si>
  <si>
    <t>д Бебяево</t>
  </si>
  <si>
    <t>22703000126</t>
  </si>
  <si>
    <t>с Беговатово</t>
  </si>
  <si>
    <t>22703000131</t>
  </si>
  <si>
    <t>д Белозерье</t>
  </si>
  <si>
    <t>22703000136</t>
  </si>
  <si>
    <t>22703000141</t>
  </si>
  <si>
    <t>с Бестужево</t>
  </si>
  <si>
    <t>22703000146</t>
  </si>
  <si>
    <t>с Большое Туманово</t>
  </si>
  <si>
    <t>22703000151</t>
  </si>
  <si>
    <t>с Булдаково</t>
  </si>
  <si>
    <t>22703000156</t>
  </si>
  <si>
    <t>22703000161</t>
  </si>
  <si>
    <t>с Васильев Враг</t>
  </si>
  <si>
    <t>22703000166</t>
  </si>
  <si>
    <t>д Вацкое</t>
  </si>
  <si>
    <t>22703000171</t>
  </si>
  <si>
    <t>с Веригино</t>
  </si>
  <si>
    <t>22703000176</t>
  </si>
  <si>
    <t>с Верижки</t>
  </si>
  <si>
    <t>22703000181</t>
  </si>
  <si>
    <t>22703000186</t>
  </si>
  <si>
    <t>с Виняево</t>
  </si>
  <si>
    <t>22703000191</t>
  </si>
  <si>
    <t>с Водоватово</t>
  </si>
  <si>
    <t>22703000196</t>
  </si>
  <si>
    <t>22703000201</t>
  </si>
  <si>
    <t>с Волчиха</t>
  </si>
  <si>
    <t>22703000206</t>
  </si>
  <si>
    <t>с Волчихинский Майдан</t>
  </si>
  <si>
    <t>22703000211</t>
  </si>
  <si>
    <t>с Вторусское</t>
  </si>
  <si>
    <t>22703000216</t>
  </si>
  <si>
    <t>д Забелино</t>
  </si>
  <si>
    <t>22703000221</t>
  </si>
  <si>
    <t>с Замятино</t>
  </si>
  <si>
    <t>22703000226</t>
  </si>
  <si>
    <t>22703000231</t>
  </si>
  <si>
    <t>д Исупово</t>
  </si>
  <si>
    <t>22703000236</t>
  </si>
  <si>
    <t>22703000241</t>
  </si>
  <si>
    <t>22703000246</t>
  </si>
  <si>
    <t>с Кирилловка</t>
  </si>
  <si>
    <t>22703000251</t>
  </si>
  <si>
    <t>с Кичанзино</t>
  </si>
  <si>
    <t>22703000256</t>
  </si>
  <si>
    <t>д Князевка</t>
  </si>
  <si>
    <t>22703000261</t>
  </si>
  <si>
    <t>с Ковакса</t>
  </si>
  <si>
    <t>22703000266</t>
  </si>
  <si>
    <t>с Кожино</t>
  </si>
  <si>
    <t>22703000271</t>
  </si>
  <si>
    <t>д Кокаревка</t>
  </si>
  <si>
    <t>22703000276</t>
  </si>
  <si>
    <t>с Костылиха</t>
  </si>
  <si>
    <t>22703000281</t>
  </si>
  <si>
    <t>п.ст Костылиха</t>
  </si>
  <si>
    <t>22703000286</t>
  </si>
  <si>
    <t>с Котиха</t>
  </si>
  <si>
    <t>22703000291</t>
  </si>
  <si>
    <t>д Красная Поляна</t>
  </si>
  <si>
    <t>22703000296</t>
  </si>
  <si>
    <t>22703000301</t>
  </si>
  <si>
    <t>22703000306</t>
  </si>
  <si>
    <t>с Кузьмин Усад</t>
  </si>
  <si>
    <t>22703000311</t>
  </si>
  <si>
    <t>с Ленинское</t>
  </si>
  <si>
    <t>22703000316</t>
  </si>
  <si>
    <t>д Лидовка</t>
  </si>
  <si>
    <t>22703000321</t>
  </si>
  <si>
    <t>с Ломовка</t>
  </si>
  <si>
    <t>22703000326</t>
  </si>
  <si>
    <t>п Ломовка</t>
  </si>
  <si>
    <t>22703000331</t>
  </si>
  <si>
    <t>д Малое Туманово</t>
  </si>
  <si>
    <t>22703000336</t>
  </si>
  <si>
    <t>22703000341</t>
  </si>
  <si>
    <t>с Медынцево</t>
  </si>
  <si>
    <t>22703000346</t>
  </si>
  <si>
    <t>д Меньщиково</t>
  </si>
  <si>
    <t>22703000351</t>
  </si>
  <si>
    <t>д Мерлино</t>
  </si>
  <si>
    <t>22703000356</t>
  </si>
  <si>
    <t>с Морозовка</t>
  </si>
  <si>
    <t>22703000361</t>
  </si>
  <si>
    <t>с Мотовилово</t>
  </si>
  <si>
    <t>22703000366</t>
  </si>
  <si>
    <t>с Наумовка</t>
  </si>
  <si>
    <t>22703000371</t>
  </si>
  <si>
    <t>22703000376</t>
  </si>
  <si>
    <t>д Новая Слобода</t>
  </si>
  <si>
    <t>22703000381</t>
  </si>
  <si>
    <t>22703000386</t>
  </si>
  <si>
    <t>22703000391</t>
  </si>
  <si>
    <t>22703000396</t>
  </si>
  <si>
    <t>22703000401</t>
  </si>
  <si>
    <t>д Охлопково</t>
  </si>
  <si>
    <t>22703000406</t>
  </si>
  <si>
    <t>с Панфилово</t>
  </si>
  <si>
    <t>22703000411</t>
  </si>
  <si>
    <t>с Пешелань</t>
  </si>
  <si>
    <t>22703000416</t>
  </si>
  <si>
    <t>п Пешелань</t>
  </si>
  <si>
    <t>22703000421</t>
  </si>
  <si>
    <t>с Питер</t>
  </si>
  <si>
    <t>22703000426</t>
  </si>
  <si>
    <t>д Пиявочное</t>
  </si>
  <si>
    <t>22703000431</t>
  </si>
  <si>
    <t>22703000436</t>
  </si>
  <si>
    <t>с Пологовка</t>
  </si>
  <si>
    <t>22703000441</t>
  </si>
  <si>
    <t>п.ст Пологовка</t>
  </si>
  <si>
    <t>22703000446</t>
  </si>
  <si>
    <t>п Поляна</t>
  </si>
  <si>
    <t>22703000451</t>
  </si>
  <si>
    <t>п Пошатово</t>
  </si>
  <si>
    <t>22703000456</t>
  </si>
  <si>
    <t>с Протопоповка</t>
  </si>
  <si>
    <t>22703000461</t>
  </si>
  <si>
    <t>с Пустынь</t>
  </si>
  <si>
    <t>22703000466</t>
  </si>
  <si>
    <t>с Пушкарка</t>
  </si>
  <si>
    <t>22703000471</t>
  </si>
  <si>
    <t>с Пятницы</t>
  </si>
  <si>
    <t>22703000476</t>
  </si>
  <si>
    <t>с Рождественский Майдан</t>
  </si>
  <si>
    <t>22703000481</t>
  </si>
  <si>
    <t>с Саблуково</t>
  </si>
  <si>
    <t>22703000486</t>
  </si>
  <si>
    <t>д Сады</t>
  </si>
  <si>
    <t>22703000491</t>
  </si>
  <si>
    <t>д Сальниково</t>
  </si>
  <si>
    <t>22703000496</t>
  </si>
  <si>
    <t>п Свобода</t>
  </si>
  <si>
    <t>22703000501</t>
  </si>
  <si>
    <t>д Свободная</t>
  </si>
  <si>
    <t>22703000506</t>
  </si>
  <si>
    <t>с Селема</t>
  </si>
  <si>
    <t>22703000511</t>
  </si>
  <si>
    <t>с Селякино</t>
  </si>
  <si>
    <t>22703000516</t>
  </si>
  <si>
    <t>22703000521</t>
  </si>
  <si>
    <t>с Скорятино</t>
  </si>
  <si>
    <t>22703000526</t>
  </si>
  <si>
    <t>п.ст Слезавка</t>
  </si>
  <si>
    <t>22703000531</t>
  </si>
  <si>
    <t>с Слизнево</t>
  </si>
  <si>
    <t>22703000536</t>
  </si>
  <si>
    <t>п Соловейка</t>
  </si>
  <si>
    <t>22703000541</t>
  </si>
  <si>
    <t>п Старая Пустынь</t>
  </si>
  <si>
    <t>22703000546</t>
  </si>
  <si>
    <t>с Степаново</t>
  </si>
  <si>
    <t>22703000551</t>
  </si>
  <si>
    <t>д Судеб</t>
  </si>
  <si>
    <t>22703000556</t>
  </si>
  <si>
    <t>д Тамаевка</t>
  </si>
  <si>
    <t>22703000561</t>
  </si>
  <si>
    <t>п рзд Трактовый</t>
  </si>
  <si>
    <t>22703000566</t>
  </si>
  <si>
    <t>п Троицкий Скит</t>
  </si>
  <si>
    <t>22703000571</t>
  </si>
  <si>
    <t>д Успенское 1-е</t>
  </si>
  <si>
    <t>22703000576</t>
  </si>
  <si>
    <t>д Успенское 2-е</t>
  </si>
  <si>
    <t>22703000581</t>
  </si>
  <si>
    <t>с Хватовка</t>
  </si>
  <si>
    <t>22703000586</t>
  </si>
  <si>
    <t>п Черемас</t>
  </si>
  <si>
    <t>22703000591</t>
  </si>
  <si>
    <t>22703000596</t>
  </si>
  <si>
    <t>с Четвертаково</t>
  </si>
  <si>
    <t>22703000601</t>
  </si>
  <si>
    <t>д Чуварлейка</t>
  </si>
  <si>
    <t>22703000611</t>
  </si>
  <si>
    <t>с Шатовка</t>
  </si>
  <si>
    <t>22703000616</t>
  </si>
  <si>
    <t>п 2-го участка свх "Шатовский"</t>
  </si>
  <si>
    <t>22703000621</t>
  </si>
  <si>
    <t>22703000626</t>
  </si>
  <si>
    <t>с Шерстино</t>
  </si>
  <si>
    <t>22704000001</t>
  </si>
  <si>
    <t>г Саров</t>
  </si>
  <si>
    <t>22715000001</t>
  </si>
  <si>
    <t>г Выкса</t>
  </si>
  <si>
    <t>22715000056</t>
  </si>
  <si>
    <t>рп Ближне-Песочное</t>
  </si>
  <si>
    <t>22715000061</t>
  </si>
  <si>
    <t>рп Виля</t>
  </si>
  <si>
    <t>22715000066</t>
  </si>
  <si>
    <t>рп Досчатое</t>
  </si>
  <si>
    <t>22715000071</t>
  </si>
  <si>
    <t>рп Шиморское</t>
  </si>
  <si>
    <t>22715000106</t>
  </si>
  <si>
    <t>с Борковка</t>
  </si>
  <si>
    <t>22715000111</t>
  </si>
  <si>
    <t>д Грязная</t>
  </si>
  <si>
    <t>22715000116</t>
  </si>
  <si>
    <t>с Верхняя Верея</t>
  </si>
  <si>
    <t>22715000121</t>
  </si>
  <si>
    <t>д Норковка</t>
  </si>
  <si>
    <t>22715000126</t>
  </si>
  <si>
    <t>п Рожновский</t>
  </si>
  <si>
    <t>22715000131</t>
  </si>
  <si>
    <t>с Сноведь</t>
  </si>
  <si>
    <t>22715000136</t>
  </si>
  <si>
    <t>п Фирюсиха</t>
  </si>
  <si>
    <t>22715000141</t>
  </si>
  <si>
    <t>п Бакин</t>
  </si>
  <si>
    <t>22715000146</t>
  </si>
  <si>
    <t>п Внутренний</t>
  </si>
  <si>
    <t>22715000151</t>
  </si>
  <si>
    <t>с Нижняя Верея</t>
  </si>
  <si>
    <t>22715000156</t>
  </si>
  <si>
    <t>п Озерный</t>
  </si>
  <si>
    <t>22715000161</t>
  </si>
  <si>
    <t>п Пристанское</t>
  </si>
  <si>
    <t>22715000166</t>
  </si>
  <si>
    <t>22715000171</t>
  </si>
  <si>
    <t>д Тамболес</t>
  </si>
  <si>
    <t>22715000176</t>
  </si>
  <si>
    <t>с Мотмос</t>
  </si>
  <si>
    <t>22715000181</t>
  </si>
  <si>
    <t>п Ризадеевский</t>
  </si>
  <si>
    <t>22715000186</t>
  </si>
  <si>
    <t>п Боевой</t>
  </si>
  <si>
    <t>22715000191</t>
  </si>
  <si>
    <t>д Гагарская</t>
  </si>
  <si>
    <t>22715000196</t>
  </si>
  <si>
    <t>д Дальнепесочная</t>
  </si>
  <si>
    <t>22715000201</t>
  </si>
  <si>
    <t>п Димара</t>
  </si>
  <si>
    <t>22715000211</t>
  </si>
  <si>
    <t>д Илькино</t>
  </si>
  <si>
    <t>22715000216</t>
  </si>
  <si>
    <t>п Красное Солнце</t>
  </si>
  <si>
    <t>22715000221</t>
  </si>
  <si>
    <t>22715000226</t>
  </si>
  <si>
    <t>п Мяря</t>
  </si>
  <si>
    <t>22715000231</t>
  </si>
  <si>
    <t>22715000236</t>
  </si>
  <si>
    <t>с Новодмитриевка</t>
  </si>
  <si>
    <t>22715000241</t>
  </si>
  <si>
    <t>п Ореховка</t>
  </si>
  <si>
    <t>22715000246</t>
  </si>
  <si>
    <t>д Осиповка</t>
  </si>
  <si>
    <t>22715000251</t>
  </si>
  <si>
    <t>22715000256</t>
  </si>
  <si>
    <t>с Полдеревка</t>
  </si>
  <si>
    <t>22715000261</t>
  </si>
  <si>
    <t>д Пустошка</t>
  </si>
  <si>
    <t>22715000266</t>
  </si>
  <si>
    <t>с Семилово</t>
  </si>
  <si>
    <t>22715000271</t>
  </si>
  <si>
    <t>д Старая Деревня</t>
  </si>
  <si>
    <t>22715000276</t>
  </si>
  <si>
    <t>п Тайга</t>
  </si>
  <si>
    <t>22715000281</t>
  </si>
  <si>
    <t>п Унор</t>
  </si>
  <si>
    <t>22715000286</t>
  </si>
  <si>
    <t>22715000291</t>
  </si>
  <si>
    <t>с Чупалейка</t>
  </si>
  <si>
    <t>22715000296</t>
  </si>
  <si>
    <t>п Шернавка</t>
  </si>
  <si>
    <t>22715000301</t>
  </si>
  <si>
    <t>п Ягодка</t>
  </si>
  <si>
    <t>22715000306</t>
  </si>
  <si>
    <t>п Дружба</t>
  </si>
  <si>
    <t>22715000311</t>
  </si>
  <si>
    <t>д Змейка</t>
  </si>
  <si>
    <t>22715000316</t>
  </si>
  <si>
    <t>с Туртапка</t>
  </si>
  <si>
    <t>22721000001</t>
  </si>
  <si>
    <t>г Дзержинск</t>
  </si>
  <si>
    <t>22721000061</t>
  </si>
  <si>
    <t>рп Горбатовка</t>
  </si>
  <si>
    <t>22721000106</t>
  </si>
  <si>
    <t>п Бабино</t>
  </si>
  <si>
    <t>22721000108</t>
  </si>
  <si>
    <t>п Гавриловка</t>
  </si>
  <si>
    <t>22721000111</t>
  </si>
  <si>
    <t>п Гнилицкие Дворики</t>
  </si>
  <si>
    <t>22721000115</t>
  </si>
  <si>
    <t>п Желнино</t>
  </si>
  <si>
    <t>22721000116</t>
  </si>
  <si>
    <t>п Игумново</t>
  </si>
  <si>
    <t>22721000121</t>
  </si>
  <si>
    <t>п Колодкино</t>
  </si>
  <si>
    <t>22721000126</t>
  </si>
  <si>
    <t>п Лесная Поляна</t>
  </si>
  <si>
    <t>22721000131</t>
  </si>
  <si>
    <t>кордон Лесной</t>
  </si>
  <si>
    <t>22721000136</t>
  </si>
  <si>
    <t>п Петряевка</t>
  </si>
  <si>
    <t>22721000141</t>
  </si>
  <si>
    <t>п Пыра</t>
  </si>
  <si>
    <t>22721000146</t>
  </si>
  <si>
    <t>22721000151</t>
  </si>
  <si>
    <t>п Строителей</t>
  </si>
  <si>
    <t>22721000156</t>
  </si>
  <si>
    <t>п Юрьевец</t>
  </si>
  <si>
    <t>22727000001</t>
  </si>
  <si>
    <t>г Кулебаки</t>
  </si>
  <si>
    <t>22727000061</t>
  </si>
  <si>
    <t>рп Гремячево</t>
  </si>
  <si>
    <t>22727000102</t>
  </si>
  <si>
    <t>п Молочной фермы</t>
  </si>
  <si>
    <t>22727000103</t>
  </si>
  <si>
    <t>п Велетьма</t>
  </si>
  <si>
    <t>22727000105</t>
  </si>
  <si>
    <t>22727000108</t>
  </si>
  <si>
    <t>22727000111</t>
  </si>
  <si>
    <t>д Горбачиха</t>
  </si>
  <si>
    <t>22727000114</t>
  </si>
  <si>
    <t>22727000117</t>
  </si>
  <si>
    <t>д Новая Саваслейка</t>
  </si>
  <si>
    <t>22727000120</t>
  </si>
  <si>
    <t>с Саваслейка</t>
  </si>
  <si>
    <t>22727000123</t>
  </si>
  <si>
    <t>д Благовещенка</t>
  </si>
  <si>
    <t>22727000126</t>
  </si>
  <si>
    <t>22727000129</t>
  </si>
  <si>
    <t>п Красновка</t>
  </si>
  <si>
    <t>22727000132</t>
  </si>
  <si>
    <t>д Красный Родник</t>
  </si>
  <si>
    <t>22727000135</t>
  </si>
  <si>
    <t>п Кутузовка</t>
  </si>
  <si>
    <t>22727000138</t>
  </si>
  <si>
    <t>22727000141</t>
  </si>
  <si>
    <t>22727000144</t>
  </si>
  <si>
    <t>д Пушлей</t>
  </si>
  <si>
    <t>22727000147</t>
  </si>
  <si>
    <t>д Серебрянка</t>
  </si>
  <si>
    <t>22727000150</t>
  </si>
  <si>
    <t>22727000153</t>
  </si>
  <si>
    <t>д Тумалейка</t>
  </si>
  <si>
    <t>22727000156</t>
  </si>
  <si>
    <t>д Шилокшлей</t>
  </si>
  <si>
    <t>22727000159</t>
  </si>
  <si>
    <t>22727000162</t>
  </si>
  <si>
    <t>д Меляево</t>
  </si>
  <si>
    <t>22727000165</t>
  </si>
  <si>
    <t>с Теплово</t>
  </si>
  <si>
    <t>22727000168</t>
  </si>
  <si>
    <t>с Шилокша</t>
  </si>
  <si>
    <t>22727000171</t>
  </si>
  <si>
    <t>п Ульище</t>
  </si>
  <si>
    <t>договор безвозмездного пользования</t>
  </si>
  <si>
    <t>определение о принятии обеспечительных мер</t>
  </si>
  <si>
    <t>HEAT_BASE_FUEL_LIST</t>
  </si>
  <si>
    <t>Газ доменный</t>
  </si>
  <si>
    <t>Газ коксовый</t>
  </si>
  <si>
    <t>Газ нефтяной (попутный)</t>
  </si>
  <si>
    <t>Газ природный</t>
  </si>
  <si>
    <t>Газ сжиженный</t>
  </si>
  <si>
    <t>Газ сухой отбензиненный</t>
  </si>
  <si>
    <t>Газовый конденсат</t>
  </si>
  <si>
    <t>Дизельное топливо А (арктическое)</t>
  </si>
  <si>
    <t>Дизельное топливо Е (межсезонное)</t>
  </si>
  <si>
    <t>Дизельное топливо З (зимнее)</t>
  </si>
  <si>
    <t>Дизельное топливо Л (летнее)</t>
  </si>
  <si>
    <t>Дрова</t>
  </si>
  <si>
    <t>Мазут М-100</t>
  </si>
  <si>
    <t>Мазут М-200</t>
  </si>
  <si>
    <t>Мазут М-40</t>
  </si>
  <si>
    <t>Мазут марки "Т"</t>
  </si>
  <si>
    <t>Мазут Ф-12</t>
  </si>
  <si>
    <t>Мазут Ф-5</t>
  </si>
  <si>
    <t>Нефть</t>
  </si>
  <si>
    <t>Опилки</t>
  </si>
  <si>
    <t>Пеллеты</t>
  </si>
  <si>
    <t>Печное бытовое топливо</t>
  </si>
  <si>
    <t>Сланцы</t>
  </si>
  <si>
    <t>Торф</t>
  </si>
  <si>
    <t>Уголь антрацит</t>
  </si>
  <si>
    <t>Уголь бурый</t>
  </si>
  <si>
    <t>Уголь газовый</t>
  </si>
  <si>
    <t>Уголь газовый жирный</t>
  </si>
  <si>
    <t>Уголь газовый жирный отощённый</t>
  </si>
  <si>
    <t>Уголь длиннопламенный</t>
  </si>
  <si>
    <t>Уголь длиннопламенный газовый</t>
  </si>
  <si>
    <t>Уголь древесный</t>
  </si>
  <si>
    <t>Уголь жирный</t>
  </si>
  <si>
    <t>Уголь коксовый</t>
  </si>
  <si>
    <t>Уголь коксовый жирный</t>
  </si>
  <si>
    <t>Уголь коксовый отощённый</t>
  </si>
  <si>
    <t>Уголь коксовый слабоспекающийся</t>
  </si>
  <si>
    <t>Уголь коксовый слабоспекающийся низкометаморфизованный</t>
  </si>
  <si>
    <t>Уголь отощённый спекающийся</t>
  </si>
  <si>
    <t>Уголь слабоспекающийся</t>
  </si>
  <si>
    <t>Уголь тощий</t>
  </si>
  <si>
    <t>Уголь тощий спекающийся</t>
  </si>
  <si>
    <t>Электроэнергия</t>
  </si>
  <si>
    <t>Прочие виды топлива: авиационный керосин</t>
  </si>
  <si>
    <t>Прочие виды топлива: биогаз</t>
  </si>
  <si>
    <t>Прочие виды топлива: пар</t>
  </si>
  <si>
    <t>Прочие виды топлива: твёрдые бытовые отходы</t>
  </si>
  <si>
    <t>Прочие виды топлива: твёрдые коммунальные отходы</t>
  </si>
  <si>
    <t>Прочие виды топлива: тепло уходящих газов газоперекачивающих агрегатов</t>
  </si>
  <si>
    <t>Прочие виды топлива: топливные брикеты</t>
  </si>
  <si>
    <t>Прочие виды топлива: щепа</t>
  </si>
  <si>
    <t>Прочие виды топлива: шлам</t>
  </si>
  <si>
    <t>Прочие виды топлива: ядерное топливо</t>
  </si>
  <si>
    <t>HEAT_DECISION_TYPE_LIST</t>
  </si>
  <si>
    <t>постановление</t>
  </si>
  <si>
    <t>решение</t>
  </si>
  <si>
    <t>приказ</t>
  </si>
  <si>
    <t>HEAT_MAX_CL</t>
  </si>
  <si>
    <t>3000</t>
  </si>
  <si>
    <t>HEAT_MAX_F_SCSF_COAANT</t>
  </si>
  <si>
    <t>740</t>
  </si>
  <si>
    <t>HEAT_MAX_F_SCSF_COABRN</t>
  </si>
  <si>
    <t>700</t>
  </si>
  <si>
    <t>HEAT_MAX_F_SCSF_COACOK</t>
  </si>
  <si>
    <t>HEAT_MAX_F_SCSF_COACOKFAT</t>
  </si>
  <si>
    <t>HEAT_MAX_F_SCSF_COACOKWBK</t>
  </si>
  <si>
    <t>HEAT_MAX_F_SCSF_COACOKWBKLMM</t>
  </si>
  <si>
    <t>HEAT_MAX_F_SCSF_COACOKWEA</t>
  </si>
  <si>
    <t>HEAT_MAX_F_SCSF_COAFAT</t>
  </si>
  <si>
    <t>770</t>
  </si>
  <si>
    <t>HEAT_MAX_F_SCSF_COAGAS</t>
  </si>
  <si>
    <t>HEAT_MAX_F_SCSF_COAGASFAT</t>
  </si>
  <si>
    <t>HEAT_MAX_F_SCSF_COAGASFATWEA</t>
  </si>
  <si>
    <t>HEAT_MAX_F_SCSF_COALFM</t>
  </si>
  <si>
    <t>HEAT_MAX_F_SCSF_COALFMGAS</t>
  </si>
  <si>
    <t>HEAT_MAX_F_SCSF_COASKN</t>
  </si>
  <si>
    <t>HEAT_MAX_F_SCSF_COASKNBKD</t>
  </si>
  <si>
    <t>HEAT_MAX_F_SCSF_COAWBK</t>
  </si>
  <si>
    <t>HEAT_MAX_F_SCSF_COAWEABKD</t>
  </si>
  <si>
    <t>HEAT_MAX_F_SCSF_CWD</t>
  </si>
  <si>
    <t>HEAT_MAX_F_SCSF_DSG</t>
  </si>
  <si>
    <t>400</t>
  </si>
  <si>
    <t>HEAT_MAX_F_SCSF_DSLA</t>
  </si>
  <si>
    <t>600</t>
  </si>
  <si>
    <t>HEAT_MAX_F_SCSF_DSLO</t>
  </si>
  <si>
    <t>HEAT_MAX_F_SCSF_DSLS</t>
  </si>
  <si>
    <t>HEAT_MAX_F_SCSF_DSLW</t>
  </si>
  <si>
    <t>HEAT_MAX_F_SCSF_ENR</t>
  </si>
  <si>
    <t>2000</t>
  </si>
  <si>
    <t>HEAT_MAX_F_SCSF_GBL</t>
  </si>
  <si>
    <t>HEAT_MAX_F_SCSF_GCK</t>
  </si>
  <si>
    <t>HEAT_MAX_F_SCSF_GCN</t>
  </si>
  <si>
    <t>HEAT_MAX_F_SCSF_GOA</t>
  </si>
  <si>
    <t>HEAT_MAX_F_SCSF_LNG</t>
  </si>
  <si>
    <t>HEAT_MAX_F_SCSF_MSTF12</t>
  </si>
  <si>
    <t>475</t>
  </si>
  <si>
    <t>HEAT_MAX_F_SCSF_MSTF5</t>
  </si>
  <si>
    <t>HEAT_MAX_F_SCSF_MSTM100</t>
  </si>
  <si>
    <t>HEAT_MAX_F_SCSF_MSTM200</t>
  </si>
  <si>
    <t>HEAT_MAX_F_SCSF_MSTM40</t>
  </si>
  <si>
    <t>HEAT_MAX_F_SCSF_MSTT</t>
  </si>
  <si>
    <t>HEAT_MAX_F_SCSF_NG</t>
  </si>
  <si>
    <t>1000</t>
  </si>
  <si>
    <t>HEAT_MAX_F_SCSF_OIL</t>
  </si>
  <si>
    <t>HEAT_MAX_F_SCSF_OTHAVK</t>
  </si>
  <si>
    <t>HEAT_MAX_F_SCSF_OTHBIO</t>
  </si>
  <si>
    <t>HEAT_MAX_F_SCSF_OTHFUELBRQT</t>
  </si>
  <si>
    <t>HEAT_MAX_F_SCSF_OTHNCF</t>
  </si>
  <si>
    <t>0</t>
  </si>
  <si>
    <t>HEAT_MAX_F_SCSF_OTHOUTGAS</t>
  </si>
  <si>
    <t>HEAT_MAX_F_SCSF_OTHSLM</t>
  </si>
  <si>
    <t>HEAT_MAX_F_SCSF_OTHSPL</t>
  </si>
  <si>
    <t>HEAT_MAX_F_SCSF_OTHSTEAM</t>
  </si>
  <si>
    <t>HEAT_MAX_F_SCSF_OTHTBO</t>
  </si>
  <si>
    <t>HEAT_MAX_F_SCSF_OTHTKO</t>
  </si>
  <si>
    <t>HEAT_MAX_F_SCSF_PEA</t>
  </si>
  <si>
    <t>450</t>
  </si>
  <si>
    <t>HEAT_MAX_F_SCSF_PLT</t>
  </si>
  <si>
    <t>HEAT_MAX_F_SCSF_SAW</t>
  </si>
  <si>
    <t>HEAT_MAX_F_SCSF_SHL</t>
  </si>
  <si>
    <t>HEAT_MAX_F_SCSF_STF</t>
  </si>
  <si>
    <t>HEAT_MAX_F_SCSF_WDS</t>
  </si>
  <si>
    <t>800</t>
  </si>
  <si>
    <t>HEAT_MAX_IC</t>
  </si>
  <si>
    <t>HEAT_MAX_LEN</t>
  </si>
  <si>
    <t>HEAT_MAX_N_SCSF_COAANT</t>
  </si>
  <si>
    <t>HEAT_MAX_N_SCSF_COABRN</t>
  </si>
  <si>
    <t>HEAT_MAX_N_SCSF_COACOK</t>
  </si>
  <si>
    <t>HEAT_MAX_N_SCSF_COACOKFAT</t>
  </si>
  <si>
    <t>HEAT_MAX_N_SCSF_COACOKWBK</t>
  </si>
  <si>
    <t>HEAT_MAX_N_SCSF_COACOKWBKLMM</t>
  </si>
  <si>
    <t>HEAT_MAX_N_SCSF_COACOKWEA</t>
  </si>
  <si>
    <t>HEAT_MAX_N_SCSF_COAFAT</t>
  </si>
  <si>
    <t>HEAT_MAX_N_SCSF_COAGAS</t>
  </si>
  <si>
    <t>HEAT_MAX_N_SCSF_COAGASFAT</t>
  </si>
  <si>
    <t>HEAT_MAX_N_SCSF_COAGASFATWEA</t>
  </si>
  <si>
    <t>HEAT_MAX_N_SCSF_COALFM</t>
  </si>
  <si>
    <t>HEAT_MAX_N_SCSF_COALFMGAS</t>
  </si>
  <si>
    <t>HEAT_MAX_N_SCSF_COASKN</t>
  </si>
  <si>
    <t>HEAT_MAX_N_SCSF_COASKNBKD</t>
  </si>
  <si>
    <t>HEAT_MAX_N_SCSF_COAWBK</t>
  </si>
  <si>
    <t>HEAT_MAX_N_SCSF_COAWEABKD</t>
  </si>
  <si>
    <t>HEAT_MAX_N_SCSF_CWD</t>
  </si>
  <si>
    <t>HEAT_MAX_N_SCSF_DSG</t>
  </si>
  <si>
    <t>250</t>
  </si>
  <si>
    <t>HEAT_MAX_N_SCSF_DSLA</t>
  </si>
  <si>
    <t>300</t>
  </si>
  <si>
    <t>HEAT_MAX_N_SCSF_DSLO</t>
  </si>
  <si>
    <t>HEAT_MAX_N_SCSF_DSLS</t>
  </si>
  <si>
    <t>HEAT_MAX_N_SCSF_DSLW</t>
  </si>
  <si>
    <t>HEAT_MAX_N_SCSF_ENR</t>
  </si>
  <si>
    <t>1600</t>
  </si>
  <si>
    <t>HEAT_MAX_N_SCSF_GBL</t>
  </si>
  <si>
    <t>HEAT_MAX_N_SCSF_GCK</t>
  </si>
  <si>
    <t>HEAT_MAX_N_SCSF_GCN</t>
  </si>
  <si>
    <t>HEAT_MAX_N_SCSF_GOA</t>
  </si>
  <si>
    <t>HEAT_MAX_N_SCSF_LNG</t>
  </si>
  <si>
    <t>HEAT_MAX_N_SCSF_MSTF12</t>
  </si>
  <si>
    <t>HEAT_MAX_N_SCSF_MSTF5</t>
  </si>
  <si>
    <t>HEAT_MAX_N_SCSF_MSTM100</t>
  </si>
  <si>
    <t>330</t>
  </si>
  <si>
    <t>HEAT_MAX_N_SCSF_MSTM200</t>
  </si>
  <si>
    <t>HEAT_MAX_N_SCSF_MSTM40</t>
  </si>
  <si>
    <t>HEAT_MAX_N_SCSF_MSTT</t>
  </si>
  <si>
    <t>HEAT_MAX_N_SCSF_NG</t>
  </si>
  <si>
    <t>310</t>
  </si>
  <si>
    <t>HEAT_MAX_N_SCSF_OIL</t>
  </si>
  <si>
    <t>HEAT_MAX_N_SCSF_OTHAVK</t>
  </si>
  <si>
    <t>350</t>
  </si>
  <si>
    <t>HEAT_MAX_N_SCSF_OTHBIO</t>
  </si>
  <si>
    <t>HEAT_MAX_N_SCSF_OTHFUELBRQT</t>
  </si>
  <si>
    <t>HEAT_MAX_N_SCSF_OTHNCF</t>
  </si>
  <si>
    <t>HEAT_MAX_N_SCSF_OTHOUTGAS</t>
  </si>
  <si>
    <t>HEAT_MAX_N_SCSF_OTHSLM</t>
  </si>
  <si>
    <t>HEAT_MAX_N_SCSF_OTHSPL</t>
  </si>
  <si>
    <t>HEAT_MAX_N_SCSF_OTHSTEAM</t>
  </si>
  <si>
    <t>HEAT_MAX_N_SCSF_OTHTBO</t>
  </si>
  <si>
    <t>HEAT_MAX_N_SCSF_OTHTKO</t>
  </si>
  <si>
    <t>HEAT_MAX_N_SCSF_PEA</t>
  </si>
  <si>
    <t>HEAT_MAX_N_SCSF_PLT</t>
  </si>
  <si>
    <t>HEAT_MAX_N_SCSF_SAW</t>
  </si>
  <si>
    <t>HEAT_MAX_N_SCSF_SHL</t>
  </si>
  <si>
    <t>HEAT_MAX_N_SCSF_STF</t>
  </si>
  <si>
    <t>260</t>
  </si>
  <si>
    <t>HEAT_MAX_N_SCSF_WDS</t>
  </si>
  <si>
    <t>HEAT_MIN_CL</t>
  </si>
  <si>
    <t>HEAT_MIN_F_SCSF_COAANT</t>
  </si>
  <si>
    <t>100</t>
  </si>
  <si>
    <t>HEAT_MIN_F_SCSF_COABRN</t>
  </si>
  <si>
    <t>HEAT_MIN_F_SCSF_COACOK</t>
  </si>
  <si>
    <t>HEAT_MIN_F_SCSF_COACOKFAT</t>
  </si>
  <si>
    <t>HEAT_MIN_F_SCSF_COACOKWBK</t>
  </si>
  <si>
    <t>HEAT_MIN_F_SCSF_COACOKWBKLMM</t>
  </si>
  <si>
    <t>HEAT_MIN_F_SCSF_COACOKWEA</t>
  </si>
  <si>
    <t>HEAT_MIN_F_SCSF_COAFAT</t>
  </si>
  <si>
    <t>HEAT_MIN_F_SCSF_COAGAS</t>
  </si>
  <si>
    <t>HEAT_MIN_F_SCSF_COAGASFAT</t>
  </si>
  <si>
    <t>HEAT_MIN_F_SCSF_COAGASFATWEA</t>
  </si>
  <si>
    <t>HEAT_MIN_F_SCSF_COALFM</t>
  </si>
  <si>
    <t>HEAT_MIN_F_SCSF_COALFMGAS</t>
  </si>
  <si>
    <t>HEAT_MIN_F_SCSF_COASKN</t>
  </si>
  <si>
    <t>HEAT_MIN_F_SCSF_COASKNBKD</t>
  </si>
  <si>
    <t>HEAT_MIN_F_SCSF_COAWBK</t>
  </si>
  <si>
    <t>HEAT_MIN_F_SCSF_COAWEABKD</t>
  </si>
  <si>
    <t>HEAT_MIN_F_SCSF_CWD</t>
  </si>
  <si>
    <t>HEAT_MIN_F_SCSF_DSG</t>
  </si>
  <si>
    <t>70</t>
  </si>
  <si>
    <t>HEAT_MIN_F_SCSF_DSLA</t>
  </si>
  <si>
    <t>40</t>
  </si>
  <si>
    <t>HEAT_MIN_F_SCSF_DSLO</t>
  </si>
  <si>
    <t>HEAT_MIN_F_SCSF_DSLS</t>
  </si>
  <si>
    <t>HEAT_MIN_F_SCSF_DSLW</t>
  </si>
  <si>
    <t>HEAT_MIN_F_SCSF_ENR</t>
  </si>
  <si>
    <t>85</t>
  </si>
  <si>
    <t>HEAT_MIN_F_SCSF_GBL</t>
  </si>
  <si>
    <t>HEAT_MIN_F_SCSF_GCK</t>
  </si>
  <si>
    <t>HEAT_MIN_F_SCSF_GCN</t>
  </si>
  <si>
    <t>HEAT_MIN_F_SCSF_GOA</t>
  </si>
  <si>
    <t>45</t>
  </si>
  <si>
    <t>HEAT_MIN_F_SCSF_LNG</t>
  </si>
  <si>
    <t>HEAT_MIN_F_SCSF_MSTF12</t>
  </si>
  <si>
    <t>HEAT_MIN_F_SCSF_MSTF5</t>
  </si>
  <si>
    <t>HEAT_MIN_F_SCSF_MSTM100</t>
  </si>
  <si>
    <t>HEAT_MIN_F_SCSF_MSTM200</t>
  </si>
  <si>
    <t>HEAT_MIN_F_SCSF_MSTM40</t>
  </si>
  <si>
    <t>HEAT_MIN_F_SCSF_MSTT</t>
  </si>
  <si>
    <t>HEAT_MIN_F_SCSF_NG</t>
  </si>
  <si>
    <t>25</t>
  </si>
  <si>
    <t>HEAT_MIN_F_SCSF_OIL</t>
  </si>
  <si>
    <t>HEAT_MIN_F_SCSF_OTHAVK</t>
  </si>
  <si>
    <t>HEAT_MIN_F_SCSF_OTHBIO</t>
  </si>
  <si>
    <t>HEAT_MIN_F_SCSF_OTHFUELBRQT</t>
  </si>
  <si>
    <t>HEAT_MIN_F_SCSF_OTHNCF</t>
  </si>
  <si>
    <t>HEAT_MIN_F_SCSF_OTHOUTGAS</t>
  </si>
  <si>
    <t>HEAT_MIN_F_SCSF_OTHSLM</t>
  </si>
  <si>
    <t>HEAT_MIN_F_SCSF_OTHSPL</t>
  </si>
  <si>
    <t>HEAT_MIN_F_SCSF_OTHSTEAM</t>
  </si>
  <si>
    <t>HEAT_MIN_F_SCSF_OTHTBO</t>
  </si>
  <si>
    <t>HEAT_MIN_F_SCSF_OTHTKO</t>
  </si>
  <si>
    <t>HEAT_MIN_F_SCSF_PEA</t>
  </si>
  <si>
    <t>HEAT_MIN_F_SCSF_PLT</t>
  </si>
  <si>
    <t>HEAT_MIN_F_SCSF_SAW</t>
  </si>
  <si>
    <t>HEAT_MIN_F_SCSF_SHL</t>
  </si>
  <si>
    <t>HEAT_MIN_F_SCSF_STF</t>
  </si>
  <si>
    <t>HEAT_MIN_F_SCSF_WDS</t>
  </si>
  <si>
    <t>90</t>
  </si>
  <si>
    <t>HEAT_MIN_IC</t>
  </si>
  <si>
    <t>0.01</t>
  </si>
  <si>
    <t>HEAT_MIN_LEN</t>
  </si>
  <si>
    <t>HEAT_MIN_N_SCSF_COAANT</t>
  </si>
  <si>
    <t>110</t>
  </si>
  <si>
    <t>HEAT_MIN_N_SCSF_COABRN</t>
  </si>
  <si>
    <t>HEAT_MIN_N_SCSF_COACOK</t>
  </si>
  <si>
    <t>HEAT_MIN_N_SCSF_COACOKFAT</t>
  </si>
  <si>
    <t>HEAT_MIN_N_SCSF_COACOKWBK</t>
  </si>
  <si>
    <t>HEAT_MIN_N_SCSF_COACOKWBKLMM</t>
  </si>
  <si>
    <t>HEAT_MIN_N_SCSF_COACOKWEA</t>
  </si>
  <si>
    <t>HEAT_MIN_N_SCSF_COAFAT</t>
  </si>
  <si>
    <t>HEAT_MIN_N_SCSF_COAGAS</t>
  </si>
  <si>
    <t>HEAT_MIN_N_SCSF_COAGASFAT</t>
  </si>
  <si>
    <t>HEAT_MIN_N_SCSF_COAGASFATWEA</t>
  </si>
  <si>
    <t>HEAT_MIN_N_SCSF_COALFM</t>
  </si>
  <si>
    <t>HEAT_MIN_N_SCSF_COALFMGAS</t>
  </si>
  <si>
    <t>HEAT_MIN_N_SCSF_COASKN</t>
  </si>
  <si>
    <t>HEAT_MIN_N_SCSF_COASKNBKD</t>
  </si>
  <si>
    <t>HEAT_MIN_N_SCSF_COAWBK</t>
  </si>
  <si>
    <t>HEAT_MIN_N_SCSF_COAWEABKD</t>
  </si>
  <si>
    <t>HEAT_MIN_N_SCSF_CWD</t>
  </si>
  <si>
    <t>HEAT_MIN_N_SCSF_DSG</t>
  </si>
  <si>
    <t>HEAT_MIN_N_SCSF_DSLA</t>
  </si>
  <si>
    <t>HEAT_MIN_N_SCSF_DSLO</t>
  </si>
  <si>
    <t>HEAT_MIN_N_SCSF_DSLS</t>
  </si>
  <si>
    <t>HEAT_MIN_N_SCSF_DSLW</t>
  </si>
  <si>
    <t>HEAT_MIN_N_SCSF_ENR</t>
  </si>
  <si>
    <t>HEAT_MIN_N_SCSF_GBL</t>
  </si>
  <si>
    <t>HEAT_MIN_N_SCSF_GCK</t>
  </si>
  <si>
    <t>HEAT_MIN_N_SCSF_GCN</t>
  </si>
  <si>
    <t>HEAT_MIN_N_SCSF_GOA</t>
  </si>
  <si>
    <t>HEAT_MIN_N_SCSF_LNG</t>
  </si>
  <si>
    <t>HEAT_MIN_N_SCSF_MSTF12</t>
  </si>
  <si>
    <t>HEAT_MIN_N_SCSF_MSTF5</t>
  </si>
  <si>
    <t>HEAT_MIN_N_SCSF_MSTM100</t>
  </si>
  <si>
    <t>HEAT_MIN_N_SCSF_MSTM200</t>
  </si>
  <si>
    <t>HEAT_MIN_N_SCSF_MSTM40</t>
  </si>
  <si>
    <t>HEAT_MIN_N_SCSF_MSTT</t>
  </si>
  <si>
    <t>HEAT_MIN_N_SCSF_NG</t>
  </si>
  <si>
    <t>50</t>
  </si>
  <si>
    <t>HEAT_MIN_N_SCSF_OIL</t>
  </si>
  <si>
    <t>HEAT_MIN_N_SCSF_OTHAVK</t>
  </si>
  <si>
    <t>HEAT_MIN_N_SCSF_OTHBIO</t>
  </si>
  <si>
    <t>HEAT_MIN_N_SCSF_OTHFUELBRQT</t>
  </si>
  <si>
    <t>HEAT_MIN_N_SCSF_OTHNCF</t>
  </si>
  <si>
    <t>HEAT_MIN_N_SCSF_OTHOUTGAS</t>
  </si>
  <si>
    <t>HEAT_MIN_N_SCSF_OTHSLM</t>
  </si>
  <si>
    <t>HEAT_MIN_N_SCSF_OTHSPL</t>
  </si>
  <si>
    <t>HEAT_MIN_N_SCSF_OTHSTEAM</t>
  </si>
  <si>
    <t>HEAT_MIN_N_SCSF_OTHTBO</t>
  </si>
  <si>
    <t>HEAT_MIN_N_SCSF_OTHTKO</t>
  </si>
  <si>
    <t>HEAT_MIN_N_SCSF_PEA</t>
  </si>
  <si>
    <t>HEAT_MIN_N_SCSF_PLT</t>
  </si>
  <si>
    <t>HEAT_MIN_N_SCSF_SAW</t>
  </si>
  <si>
    <t>HEAT_MIN_N_SCSF_SHL</t>
  </si>
  <si>
    <t>HEAT_MIN_N_SCSF_STF</t>
  </si>
  <si>
    <t>HEAT_MIN_N_SCSF_WDS</t>
  </si>
  <si>
    <t>HEAT_OPERATING_BASE_LIST</t>
  </si>
  <si>
    <t>акт ввода в эксплуатацию</t>
  </si>
  <si>
    <t>акт приёма-передачи</t>
  </si>
  <si>
    <t>балансовая справка</t>
  </si>
  <si>
    <t>выписка из ЕГРН</t>
  </si>
  <si>
    <t>выписка из РФИ</t>
  </si>
  <si>
    <t>государственный контракт</t>
  </si>
  <si>
    <t>договор</t>
  </si>
  <si>
    <t>документов нет вообще</t>
  </si>
  <si>
    <t>инвентарная карточка учёта объекта основных средств</t>
  </si>
  <si>
    <t>кадастровый паспорт</t>
  </si>
  <si>
    <t>лицензия</t>
  </si>
  <si>
    <t>план приватизации</t>
  </si>
  <si>
    <t>разрешение на ввод объекта в эксплуатацию</t>
  </si>
  <si>
    <t>распоряжение</t>
  </si>
  <si>
    <t>свидетельство</t>
  </si>
  <si>
    <t>соглашение</t>
  </si>
  <si>
    <t>технический паспорт</t>
  </si>
  <si>
    <t>устав</t>
  </si>
  <si>
    <t>HEAT_OPERATING_BASE_TYPE_LIST</t>
  </si>
  <si>
    <t>безвозмездное пользование</t>
  </si>
  <si>
    <t>собственность</t>
  </si>
  <si>
    <t>договор хранения</t>
  </si>
  <si>
    <t>договор эксплуатации</t>
  </si>
  <si>
    <t>договор обслуживания</t>
  </si>
  <si>
    <t>бесхозяйный объект</t>
  </si>
  <si>
    <t>договор инвестирования</t>
  </si>
  <si>
    <t>доверительное управление</t>
  </si>
  <si>
    <t>субаренда</t>
  </si>
  <si>
    <t>определение арбитражного суда</t>
  </si>
  <si>
    <t>HEAT_PIPELINE_CALCULATION_LIST</t>
  </si>
  <si>
    <t>однотрубное исполнение</t>
  </si>
  <si>
    <t>сети отсутствуют</t>
  </si>
  <si>
    <t>HEAT_PIPELINE_TYPE_LIST</t>
  </si>
  <si>
    <t>магистральная</t>
  </si>
  <si>
    <t>разводящая</t>
  </si>
  <si>
    <t>магистральная и разводящая</t>
  </si>
  <si>
    <t>квартальная</t>
  </si>
  <si>
    <t>уличная</t>
  </si>
  <si>
    <t>дворовая</t>
  </si>
  <si>
    <t>транзитная</t>
  </si>
  <si>
    <t>технологическая</t>
  </si>
  <si>
    <t>отсутствует (источник находится рядом с потребителями)</t>
  </si>
  <si>
    <t>отсутствует (транспортировка через сеть другого объекта)</t>
  </si>
  <si>
    <t>отсутствует (тепловые сети не приняты)</t>
  </si>
  <si>
    <t>HEAT_PIPES_LIST</t>
  </si>
  <si>
    <t>однотрубные сети</t>
  </si>
  <si>
    <t>двухтрубные сети</t>
  </si>
  <si>
    <t>трёхтрубные сети</t>
  </si>
  <si>
    <t>четырёхтрубные и более сети</t>
  </si>
  <si>
    <t>HEAT_RESERVE_FUEL_LIST</t>
  </si>
  <si>
    <t>HEAT_SOURCE_PERIODICITY_LIST</t>
  </si>
  <si>
    <t>сезонный</t>
  </si>
  <si>
    <t>круглогодичный</t>
  </si>
  <si>
    <t>HEAT_SYSTEM_TYPE_LIST</t>
  </si>
  <si>
    <t>закрытая</t>
  </si>
  <si>
    <t>открытая</t>
  </si>
  <si>
    <t>1 41 00 | Сельскохозяйственные производственные кооперативы</t>
  </si>
  <si>
    <t>2 01 16 | Сельскохозяйственные потребительские растениеводческие кооперативы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</si>
  <si>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</si>
  <si>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</si>
  <si>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7 51 05 | Государственные внебюджетные фонды Российской Федерации</t>
  </si>
  <si>
    <t>Дата последнего обновления обновления параметров проверки отчёта: 24.01.2026 18:55:41</t>
  </si>
  <si>
    <t>31705104</t>
  </si>
  <si>
    <t>АНО "Парк мастеров Нижполиграф"</t>
  </si>
  <si>
    <t>5260471963</t>
  </si>
  <si>
    <t>526001001</t>
  </si>
  <si>
    <t>производство (некомбинированная выработка)+передача+сбыт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</si>
  <si>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</si>
  <si>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</si>
  <si>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08-06-2020 00:00:00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</si>
  <si>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</si>
  <si>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</si>
  <si>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</si>
  <si>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</si>
  <si>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</si>
  <si>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</si>
  <si>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</si>
  <si>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</si>
  <si>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</si>
  <si>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</si>
  <si>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</si>
  <si>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</si>
  <si>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</si>
  <si>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</si>
  <si>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</si>
  <si>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</si>
  <si>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</si>
  <si>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Передача+Сбыт</t>
  </si>
  <si>
    <t>Сбыт :: Передача</t>
  </si>
  <si>
    <t>/Тепловая энергия/Сбыт :: /Тепловая энергия/Передача</t>
  </si>
  <si>
    <t>производство (некомбинированная выработка)</t>
  </si>
  <si>
    <t>Некомбинированная выработка</t>
  </si>
  <si>
    <t>/Тепловая энергия/Производство/Некомбинированная выработка</t>
  </si>
  <si>
    <t>26358464</t>
  </si>
  <si>
    <t>АО "ВОЛГА-ФЛОТ"</t>
  </si>
  <si>
    <t>5260902190</t>
  </si>
  <si>
    <t>31314742</t>
  </si>
  <si>
    <t>АО "ВЫКСАТЕПЛОЭНЕРГО"</t>
  </si>
  <si>
    <t>5247055114</t>
  </si>
  <si>
    <t>производство (некомбинированная выработка)+сбыт</t>
  </si>
  <si>
    <t>Некомбинированная выработка :: Сбыт</t>
  </si>
  <si>
    <t>/Тепловая энергия/Производство/Некомбинированная выработка :: /Тепловая энергия/Сбыт</t>
  </si>
  <si>
    <t>26373593</t>
  </si>
  <si>
    <t>АО "Волга"</t>
  </si>
  <si>
    <t>5244009279</t>
  </si>
  <si>
    <t>524401001</t>
  </si>
  <si>
    <t>Теплоноситель - Сбыт :: Производство :: Передача</t>
  </si>
  <si>
    <t>Сбыт :: Производство :: Передача</t>
  </si>
  <si>
    <t>/Теплоноситель/Сбыт :: /Теплоноситель/Производство :: /Теплоноситель/Передача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</si>
  <si>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</si>
  <si>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</si>
  <si>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производство комбинированная выработка</t>
  </si>
  <si>
    <t>26358364</t>
  </si>
  <si>
    <t>АО "Гидроагрегат"</t>
  </si>
  <si>
    <t>5252000470</t>
  </si>
  <si>
    <t>525201001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</si>
  <si>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</si>
  <si>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</si>
  <si>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</si>
  <si>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</si>
  <si>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</si>
  <si>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</si>
  <si>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</si>
  <si>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</si>
  <si>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</si>
  <si>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</si>
  <si>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</si>
  <si>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</si>
  <si>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</si>
  <si>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</si>
  <si>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</si>
  <si>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</si>
  <si>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26555546</t>
  </si>
  <si>
    <t>АО "Завод "Труд"</t>
  </si>
  <si>
    <t>5261005718</t>
  </si>
  <si>
    <t>526101001</t>
  </si>
  <si>
    <t>26358281</t>
  </si>
  <si>
    <t>АО "ЛЕГМАШ"</t>
  </si>
  <si>
    <t>5243001862</t>
  </si>
  <si>
    <t>производство (некомбинированная выработка)+передача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</si>
  <si>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</si>
  <si>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</si>
  <si>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27-10-1992 00:00:00</t>
  </si>
  <si>
    <t>26358393</t>
  </si>
  <si>
    <t>АО "МЕЛЬИНВЕСТ"</t>
  </si>
  <si>
    <t>5257003490</t>
  </si>
  <si>
    <t>26358385</t>
  </si>
  <si>
    <t>АО "Международный Аэропорт Нижний Новгород"</t>
  </si>
  <si>
    <t>5256045754</t>
  </si>
  <si>
    <t>525601001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</si>
  <si>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</si>
  <si>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</si>
  <si>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</si>
  <si>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</si>
  <si>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</si>
  <si>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</si>
  <si>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</si>
  <si>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</si>
  <si>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</si>
  <si>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</si>
  <si>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</si>
  <si>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</si>
  <si>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</si>
  <si>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</si>
  <si>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26358466</t>
  </si>
  <si>
    <t>АО "НИТЕЛ"</t>
  </si>
  <si>
    <t>5261001745</t>
  </si>
  <si>
    <t>29-10-1992 00:00:00</t>
  </si>
  <si>
    <t>26358394</t>
  </si>
  <si>
    <t>АО "НМЖК"</t>
  </si>
  <si>
    <t>5257003806</t>
  </si>
  <si>
    <t>26358469</t>
  </si>
  <si>
    <t>АО "ННПО имени М.В. Фрунзе"</t>
  </si>
  <si>
    <t>5261077695</t>
  </si>
  <si>
    <t>15-08-2011 00:00:00</t>
  </si>
  <si>
    <t>31023931</t>
  </si>
  <si>
    <t>АО "НОКК" (Балахнинский филиал)</t>
  </si>
  <si>
    <t>5260267654</t>
  </si>
  <si>
    <t>524443001</t>
  </si>
  <si>
    <t>Комбинированная выработка :: Некомбинированная выработка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</si>
  <si>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энергия/Передача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</si>
  <si>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</si>
  <si>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</si>
  <si>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</si>
  <si>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</si>
  <si>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</si>
  <si>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</si>
  <si>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</si>
  <si>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</si>
  <si>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</si>
  <si>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</si>
  <si>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</si>
  <si>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522843001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</si>
  <si>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</si>
  <si>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</si>
  <si>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</si>
  <si>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</si>
  <si>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</si>
  <si>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</si>
  <si>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26358399</t>
  </si>
  <si>
    <t>АО "Нормаль"</t>
  </si>
  <si>
    <t>5257005345</t>
  </si>
  <si>
    <t>26358408</t>
  </si>
  <si>
    <t>АО "ОКО"</t>
  </si>
  <si>
    <t>5257087027</t>
  </si>
  <si>
    <t>26358361</t>
  </si>
  <si>
    <t>АО "Павловский завод им.Кирова"</t>
  </si>
  <si>
    <t>5252000382</t>
  </si>
  <si>
    <t>26555359</t>
  </si>
  <si>
    <t>АО "СГК"</t>
  </si>
  <si>
    <t>5254082550</t>
  </si>
  <si>
    <t>525401001</t>
  </si>
  <si>
    <t>Комбинированная выработка</t>
  </si>
  <si>
    <t>/Тепловая энергия/Производство/Комбинированная выработка</t>
  </si>
  <si>
    <t>26322331</t>
  </si>
  <si>
    <t>АО "СИБУР-НЕФТЕХИМ"</t>
  </si>
  <si>
    <t>5249051203</t>
  </si>
  <si>
    <t>26555361</t>
  </si>
  <si>
    <t>АО "СТСК"</t>
  </si>
  <si>
    <t>5254082630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</si>
  <si>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</si>
  <si>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</si>
  <si>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</si>
  <si>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</si>
  <si>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</si>
  <si>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</si>
  <si>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</si>
  <si>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</si>
  <si>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</si>
  <si>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</si>
  <si>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</si>
  <si>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</si>
  <si>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522801001</t>
  </si>
  <si>
    <t>26358282</t>
  </si>
  <si>
    <t>АО АНПП "ТЕМП-АВИА"</t>
  </si>
  <si>
    <t>5243001887</t>
  </si>
  <si>
    <t>23-07-1998 00:00:00</t>
  </si>
  <si>
    <t>26358413</t>
  </si>
  <si>
    <t>АО НПП "Полет"</t>
  </si>
  <si>
    <t>5258100129</t>
  </si>
  <si>
    <t>525801001</t>
  </si>
  <si>
    <t>29-12-2011 00:00:00</t>
  </si>
  <si>
    <t>28148693</t>
  </si>
  <si>
    <t>АО хладокомбинат "Заречный"</t>
  </si>
  <si>
    <t>5258000780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</si>
  <si>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</si>
  <si>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</si>
  <si>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</si>
  <si>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</si>
  <si>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</si>
  <si>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</si>
  <si>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</si>
  <si>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</si>
  <si>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26358166</t>
  </si>
  <si>
    <t>ГБПОУ ЛПК</t>
  </si>
  <si>
    <t>5221004309</t>
  </si>
  <si>
    <t>522101001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</si>
  <si>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</si>
  <si>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</si>
  <si>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</si>
  <si>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</si>
  <si>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</si>
  <si>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</si>
  <si>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</si>
  <si>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</si>
  <si>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31036531</t>
  </si>
  <si>
    <t>ГБУ "ДОМ СОЦИАЛЬНОГО ОБСЛУЖИВАНИЯ ДЛЯ ДЕТЕЙ И МОЛОДЫХ ВЗРОСЛЫХ "НАДЕЖДА"</t>
  </si>
  <si>
    <t>5256026159</t>
  </si>
  <si>
    <t>Теплоноситель - Производство :: Передача</t>
  </si>
  <si>
    <t>Производство :: Передача</t>
  </si>
  <si>
    <t>/Теплоноситель/Производство :: /Теплоноситель/Передача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</si>
  <si>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</si>
  <si>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</si>
  <si>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</si>
  <si>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</si>
  <si>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</si>
  <si>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</si>
  <si>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</si>
  <si>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524901001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</si>
  <si>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</si>
  <si>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</si>
  <si>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</si>
  <si>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</si>
  <si>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</si>
  <si>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</si>
  <si>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</si>
  <si>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</si>
  <si>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</si>
  <si>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</si>
  <si>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</si>
  <si>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</si>
  <si>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</si>
  <si>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</si>
  <si>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26322355</t>
  </si>
  <si>
    <t>ЗАО "Концерн "Термаль"</t>
  </si>
  <si>
    <t>5261017382</t>
  </si>
  <si>
    <t>26358476</t>
  </si>
  <si>
    <t>ЗАО МЗ "РИЛС"</t>
  </si>
  <si>
    <t>5262020719</t>
  </si>
  <si>
    <t>526201001</t>
  </si>
  <si>
    <t>28870867</t>
  </si>
  <si>
    <t>ИП Копытова Н.В.</t>
  </si>
  <si>
    <t>523903931595</t>
  </si>
  <si>
    <t>отсутствует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</si>
  <si>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</si>
  <si>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</si>
  <si>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</si>
  <si>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</si>
  <si>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</si>
  <si>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</si>
  <si>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/Тепловая энергия/Передача</t>
  </si>
  <si>
    <t>Теплоноситель - Передача</t>
  </si>
  <si>
    <t>/Теплоноситель/Передача</t>
  </si>
  <si>
    <t>28868794</t>
  </si>
  <si>
    <t>ИП Чурашев Михаил Юрьевич</t>
  </si>
  <si>
    <t>525616836221</t>
  </si>
  <si>
    <t>27713249</t>
  </si>
  <si>
    <t>Лысковский филиал ООО "Арзамасское ПО "Автопровод"</t>
  </si>
  <si>
    <t>522202001</t>
  </si>
  <si>
    <t>31691473</t>
  </si>
  <si>
    <t>МБУК "ЦКС"</t>
  </si>
  <si>
    <t>5209003972</t>
  </si>
  <si>
    <t>520901001</t>
  </si>
  <si>
    <t>26551350</t>
  </si>
  <si>
    <t>МОУ Белышевская школа</t>
  </si>
  <si>
    <t>5209004278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</si>
  <si>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</si>
  <si>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</si>
  <si>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</si>
  <si>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</si>
  <si>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</si>
  <si>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</si>
  <si>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</si>
  <si>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</si>
  <si>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</si>
  <si>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</si>
  <si>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</si>
  <si>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</si>
  <si>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</si>
  <si>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</si>
  <si>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</si>
  <si>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</si>
  <si>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</si>
  <si>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</si>
  <si>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</si>
  <si>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</si>
  <si>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</si>
  <si>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</si>
  <si>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</si>
  <si>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</si>
  <si>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</si>
  <si>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</si>
  <si>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</si>
  <si>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</si>
  <si>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</si>
  <si>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</si>
  <si>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</si>
  <si>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26652819</t>
  </si>
  <si>
    <t>МУП "Большое Козино"</t>
  </si>
  <si>
    <t>5244022199</t>
  </si>
  <si>
    <t>31247110</t>
  </si>
  <si>
    <t>МУП "ВОДНИК"</t>
  </si>
  <si>
    <t>5234005042</t>
  </si>
  <si>
    <t>523401001</t>
  </si>
  <si>
    <t>31689563</t>
  </si>
  <si>
    <t>МУП "ВОДОСТОК"</t>
  </si>
  <si>
    <t>5254497040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</si>
  <si>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</si>
  <si>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</si>
  <si>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</si>
  <si>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</si>
  <si>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</si>
  <si>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</si>
  <si>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</si>
  <si>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</si>
  <si>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</si>
  <si>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</si>
  <si>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28447754</t>
  </si>
  <si>
    <t>МУП "Городской Водоканал"</t>
  </si>
  <si>
    <t>5250058789</t>
  </si>
  <si>
    <t>525001001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</si>
  <si>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</si>
  <si>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</si>
  <si>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</si>
  <si>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</si>
  <si>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</si>
  <si>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</si>
  <si>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523101001</t>
  </si>
  <si>
    <t>28147903</t>
  </si>
  <si>
    <t>МУП "ЖКХ Лысковского района"</t>
  </si>
  <si>
    <t>5222070569</t>
  </si>
  <si>
    <t>522201001</t>
  </si>
  <si>
    <t>26358335</t>
  </si>
  <si>
    <t>МУП "ЖКХ Мошковское"</t>
  </si>
  <si>
    <t>5248015756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</si>
  <si>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</si>
  <si>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</si>
  <si>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</si>
  <si>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</si>
  <si>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</si>
  <si>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</si>
  <si>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</si>
  <si>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31269985</t>
  </si>
  <si>
    <t>МУП "КОММУНСЕРВИС"</t>
  </si>
  <si>
    <t>5237003886</t>
  </si>
  <si>
    <t>523701001</t>
  </si>
  <si>
    <t>26552168</t>
  </si>
  <si>
    <t>МУП "КОМУНЭНЕРГО"</t>
  </si>
  <si>
    <t>5238006336</t>
  </si>
  <si>
    <t>523801001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</si>
  <si>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</si>
  <si>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</si>
  <si>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</si>
  <si>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</si>
  <si>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</si>
  <si>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</si>
  <si>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27839234</t>
  </si>
  <si>
    <t>МУП "МП "ВОДОКАНАЛ" МО "БАЛАХНИНСКИЙ МУНИЦИПАЛЬНЫЙ ОКРУГ" НИЖЕГОРОДСКОЙ ОБЛАСТИ"</t>
  </si>
  <si>
    <t>5244025070</t>
  </si>
  <si>
    <t>31205512</t>
  </si>
  <si>
    <t>МУП "РАЙТОПСБЫТ"</t>
  </si>
  <si>
    <t>5226013120</t>
  </si>
  <si>
    <t>522601001</t>
  </si>
  <si>
    <t>30382083</t>
  </si>
  <si>
    <t>МУП "СЕВЕРНОЕ ЖКХ"</t>
  </si>
  <si>
    <t>5207016670</t>
  </si>
  <si>
    <t>26373630</t>
  </si>
  <si>
    <t>МУП "ТВК" г. Заволжья</t>
  </si>
  <si>
    <t>5248016372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</si>
  <si>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</si>
  <si>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</si>
  <si>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</si>
  <si>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</si>
  <si>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</si>
  <si>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</si>
  <si>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</si>
  <si>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</si>
  <si>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</si>
  <si>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</si>
  <si>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26358221</t>
  </si>
  <si>
    <t>МУП "Теплоэнергия-1"</t>
  </si>
  <si>
    <t>5231004851</t>
  </si>
  <si>
    <t>26358231</t>
  </si>
  <si>
    <t>МУП "Тонкинские теплосети"</t>
  </si>
  <si>
    <t>5233002810</t>
  </si>
  <si>
    <t>523301001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</si>
  <si>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</si>
  <si>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</si>
  <si>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</si>
  <si>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</si>
  <si>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</si>
  <si>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</si>
  <si>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</si>
  <si>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</si>
  <si>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</si>
  <si>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</si>
  <si>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522701001</t>
  </si>
  <si>
    <t>30872197</t>
  </si>
  <si>
    <t>МУП «КОММУНРЕСУРС КРАСНОБАКОВСКОГО МУНИЦИПАЛЬНОГО ОКРУГА»</t>
  </si>
  <si>
    <t>5219383900</t>
  </si>
  <si>
    <t>521901001</t>
  </si>
  <si>
    <t>02-08-2016 00:00:00</t>
  </si>
  <si>
    <t>26358255</t>
  </si>
  <si>
    <t>МУП «ЧКАЛОВСКЭНЕРГОРЕСУРС»</t>
  </si>
  <si>
    <t>5236002390</t>
  </si>
  <si>
    <t>523601001</t>
  </si>
  <si>
    <t>31258650</t>
  </si>
  <si>
    <t>МУП ВАРНАВИНСКОГО МУНИЦИПАЛЬНОГО ОКРУГА «ТЕПЛОСНАБЖЕНИЕ»</t>
  </si>
  <si>
    <t>5207016782</t>
  </si>
  <si>
    <t>26373427</t>
  </si>
  <si>
    <t>МУП ЖКХ "Жилсервис" Володарского района</t>
  </si>
  <si>
    <t>5214007997</t>
  </si>
  <si>
    <t>10-06-2003 00:00:00</t>
  </si>
  <si>
    <t>27633085</t>
  </si>
  <si>
    <t>МУП ЖКХ "Коммунальник"</t>
  </si>
  <si>
    <t>5203002330</t>
  </si>
  <si>
    <t>520303001</t>
  </si>
  <si>
    <t>26358297</t>
  </si>
  <si>
    <t>МУП ЖКХ С. КАМЕНКИ</t>
  </si>
  <si>
    <t>5245007965</t>
  </si>
  <si>
    <t>524501001</t>
  </si>
  <si>
    <t>26358091</t>
  </si>
  <si>
    <t>МУП ЖКХ п. Советский</t>
  </si>
  <si>
    <t>5204002319</t>
  </si>
  <si>
    <t>26358426</t>
  </si>
  <si>
    <t>ННГАСУ</t>
  </si>
  <si>
    <t>5260002707</t>
  </si>
  <si>
    <t>26358474</t>
  </si>
  <si>
    <t>ННГУ</t>
  </si>
  <si>
    <t>5262004442</t>
  </si>
  <si>
    <t>31774925</t>
  </si>
  <si>
    <t>НПАП № 1 - филиал АО "Нижегородпассажиравтотранс"</t>
  </si>
  <si>
    <t>5260497721</t>
  </si>
  <si>
    <t>526343001</t>
  </si>
  <si>
    <t>31774265</t>
  </si>
  <si>
    <t>НПАП № 2 - филиал АО "Нижегородпассажиравтотранс"</t>
  </si>
  <si>
    <t>26358400</t>
  </si>
  <si>
    <t>ОАО "ВВПКП "Оборонпромкомплекс"</t>
  </si>
  <si>
    <t>5257007173</t>
  </si>
  <si>
    <t>26569255</t>
  </si>
  <si>
    <t>ОАО "Керма"</t>
  </si>
  <si>
    <t>5250001581</t>
  </si>
  <si>
    <t>26555652</t>
  </si>
  <si>
    <t>ОАО "Оргсинтез"</t>
  </si>
  <si>
    <t>5259008239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</si>
  <si>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</si>
  <si>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</si>
  <si>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</si>
  <si>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</si>
  <si>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</si>
  <si>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</si>
  <si>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26358214</t>
  </si>
  <si>
    <t>ОАО "УК ЖКХ Сергачского района"</t>
  </si>
  <si>
    <t>5229007213</t>
  </si>
  <si>
    <t>522901001</t>
  </si>
  <si>
    <t>31612515</t>
  </si>
  <si>
    <t>ОБЩЕСТВО С ОГРАНИЧЕННОЙ ОТВЕТСТВЕННОСТЬЮ "ТЕПЛОТРЕЙД-НН"</t>
  </si>
  <si>
    <t>5263148447</t>
  </si>
  <si>
    <t>31531172</t>
  </si>
  <si>
    <t>ООО "АКАДЕМКОМФОРТ"</t>
  </si>
  <si>
    <t>5250073836</t>
  </si>
  <si>
    <t>26358389</t>
  </si>
  <si>
    <t>ООО "Автозаводская ТЭЦ"</t>
  </si>
  <si>
    <t>5256049357</t>
  </si>
  <si>
    <t>Комбинированная выработка :: Некомбинированная выработка</t>
  </si>
  <si>
    <t>/Тепловая энергия/Производство/Комбинированная выработка :: /Тепловая энергия/Производство/Некомбинированная выработка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</si>
  <si>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</si>
  <si>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</si>
  <si>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</si>
  <si>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</si>
  <si>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</si>
  <si>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28460925</t>
  </si>
  <si>
    <t>ООО "БТГ"</t>
  </si>
  <si>
    <t>5246043620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</si>
  <si>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</si>
  <si>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</si>
  <si>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</si>
  <si>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</si>
  <si>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</si>
  <si>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</si>
  <si>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</si>
  <si>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</si>
  <si>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</si>
  <si>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</si>
  <si>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</si>
  <si>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</si>
  <si>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</si>
  <si>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</si>
  <si>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</si>
  <si>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</si>
  <si>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</si>
  <si>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</si>
  <si>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</si>
  <si>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</si>
  <si>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</si>
  <si>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</si>
  <si>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</si>
  <si>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</si>
  <si>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</si>
  <si>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</si>
  <si>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30385011</t>
  </si>
  <si>
    <t>ООО "Гранит"</t>
  </si>
  <si>
    <t>5260182440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</si>
  <si>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</si>
  <si>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</si>
  <si>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</si>
  <si>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</si>
  <si>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</si>
  <si>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</si>
  <si>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</si>
  <si>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</si>
  <si>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</si>
  <si>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</si>
  <si>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</si>
  <si>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</si>
  <si>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</si>
  <si>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31306641</t>
  </si>
  <si>
    <t>ООО "ИНЖЕНЕРНЫЙ ЦЕНТР"</t>
  </si>
  <si>
    <t>5246053330</t>
  </si>
  <si>
    <t>03-04-2019 00:00:00</t>
  </si>
  <si>
    <t>28821602</t>
  </si>
  <si>
    <t>ООО "Интер"</t>
  </si>
  <si>
    <t>5250060280</t>
  </si>
  <si>
    <t>26358471</t>
  </si>
  <si>
    <t>ООО "КЛАСС ПЛЮС"</t>
  </si>
  <si>
    <t>5261106233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</si>
  <si>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</si>
  <si>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</si>
  <si>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</si>
  <si>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</si>
  <si>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</si>
  <si>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</si>
  <si>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</si>
  <si>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31193752</t>
  </si>
  <si>
    <t>ООО "КЭР - Генерация"</t>
  </si>
  <si>
    <t>1655229925</t>
  </si>
  <si>
    <t>166101001</t>
  </si>
  <si>
    <t>12-09-2018 00:00:00</t>
  </si>
  <si>
    <t>28043750</t>
  </si>
  <si>
    <t>ООО "Княгининский Стройгаз"</t>
  </si>
  <si>
    <t>5217003648</t>
  </si>
  <si>
    <t>28455154</t>
  </si>
  <si>
    <t>ООО "Коммунсервис"</t>
  </si>
  <si>
    <t>5235007356</t>
  </si>
  <si>
    <t>31350312</t>
  </si>
  <si>
    <t>ООО "МНУЦ ВТИ"</t>
  </si>
  <si>
    <t>7709956215</t>
  </si>
  <si>
    <t>770901001</t>
  </si>
  <si>
    <t>26555644</t>
  </si>
  <si>
    <t>ООО "НЗ "СТАРТ"</t>
  </si>
  <si>
    <t>5262154550</t>
  </si>
  <si>
    <t>23-08-2006 00:00:00</t>
  </si>
  <si>
    <t>31752648</t>
  </si>
  <si>
    <t>ООО "НИЖЕГОРОДЕЦ ВОСТОК"</t>
  </si>
  <si>
    <t>5257164835</t>
  </si>
  <si>
    <t>Теплоноситель - Сбыт :: Производство</t>
  </si>
  <si>
    <t>Сбыт :: Производство</t>
  </si>
  <si>
    <t>/Теплоноситель/Сбыт :: /Теплоноситель/Производство</t>
  </si>
  <si>
    <t>27567031</t>
  </si>
  <si>
    <t>ООО "НОРМА"</t>
  </si>
  <si>
    <t>5261015233</t>
  </si>
  <si>
    <t>19-12-2008 00:00:00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</si>
  <si>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</si>
  <si>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</si>
  <si>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</si>
  <si>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</si>
  <si>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</si>
  <si>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</si>
  <si>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</si>
  <si>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</si>
  <si>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</si>
  <si>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</si>
  <si>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</si>
  <si>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</si>
  <si>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</si>
  <si>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</si>
  <si>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</si>
  <si>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</si>
  <si>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</si>
  <si>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</si>
  <si>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</si>
  <si>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</si>
  <si>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</si>
  <si>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</si>
  <si>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</si>
  <si>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</si>
  <si>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</si>
  <si>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</si>
  <si>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</si>
  <si>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31684742</t>
  </si>
  <si>
    <t>ООО "ПРОМТЕХ"</t>
  </si>
  <si>
    <t>5243040815</t>
  </si>
  <si>
    <t>31728851</t>
  </si>
  <si>
    <t>ООО "ПРОМЭЛ-СВЯЗЬ"</t>
  </si>
  <si>
    <t>5258035046</t>
  </si>
  <si>
    <t>31461541</t>
  </si>
  <si>
    <t>ООО "ПРОФСТРОЙПРОЕКТ НН"</t>
  </si>
  <si>
    <t>5245012980</t>
  </si>
  <si>
    <t>28951517</t>
  </si>
  <si>
    <t>ООО "Поволжье - Ресурс"</t>
  </si>
  <si>
    <t>5209005539</t>
  </si>
  <si>
    <t>27719695</t>
  </si>
  <si>
    <t>ООО "ПримаЭнерго"</t>
  </si>
  <si>
    <t>5259069383</t>
  </si>
  <si>
    <t>26651300</t>
  </si>
  <si>
    <t>ООО "ПрофТепло"</t>
  </si>
  <si>
    <t>5202007216</t>
  </si>
  <si>
    <t>520201001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</si>
  <si>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</si>
  <si>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</si>
  <si>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</si>
  <si>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</si>
  <si>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</si>
  <si>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</si>
  <si>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</si>
  <si>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</si>
  <si>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</si>
  <si>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</si>
  <si>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</si>
  <si>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</si>
  <si>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</si>
  <si>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</si>
  <si>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</si>
  <si>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</si>
  <si>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31624417</t>
  </si>
  <si>
    <t>ООО "СЕВЕРНЫЕ КОММУНАЛЬНЫЕ СЕТИ"</t>
  </si>
  <si>
    <t>5235007589</t>
  </si>
  <si>
    <t>31770370</t>
  </si>
  <si>
    <t>ООО "СК "КУЛИБИН"</t>
  </si>
  <si>
    <t>5249173667</t>
  </si>
  <si>
    <t>31222003</t>
  </si>
  <si>
    <t>ООО "СПЕЦИАЛИЗИРОВАННЫЙ ЗАСТРОЙЩИК "СПЕКТР"</t>
  </si>
  <si>
    <t>7716643855</t>
  </si>
  <si>
    <t>773401001</t>
  </si>
  <si>
    <t>26640583</t>
  </si>
  <si>
    <t>ООО "СТН-Энергосети"</t>
  </si>
  <si>
    <t>5260283448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</si>
  <si>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</si>
  <si>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</si>
  <si>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</si>
  <si>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</si>
  <si>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</si>
  <si>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</si>
  <si>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</si>
  <si>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</si>
  <si>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</si>
  <si>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</si>
  <si>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27322384</t>
  </si>
  <si>
    <t>ООО "Сухобезводнинское ЖКХ"</t>
  </si>
  <si>
    <t>5228056070</t>
  </si>
  <si>
    <t>31196714</t>
  </si>
  <si>
    <t>ООО "ТЕПЛО ПЛЮС"</t>
  </si>
  <si>
    <t>5261113456</t>
  </si>
  <si>
    <t>31753882</t>
  </si>
  <si>
    <t>ООО "ТЕПЛОДАР"</t>
  </si>
  <si>
    <t>5248046627</t>
  </si>
  <si>
    <t>31614648</t>
  </si>
  <si>
    <t>ООО "ТЕХНОЛОГИКА"</t>
  </si>
  <si>
    <t>5249172857</t>
  </si>
  <si>
    <t>30376603</t>
  </si>
  <si>
    <t>ООО "ТК "Ждановский"</t>
  </si>
  <si>
    <t>5250047473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</si>
  <si>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</si>
  <si>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</si>
  <si>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</si>
  <si>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</si>
  <si>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</si>
  <si>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</si>
  <si>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</si>
  <si>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</si>
  <si>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</si>
  <si>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</si>
  <si>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</si>
  <si>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</si>
  <si>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520101001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</si>
  <si>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</si>
  <si>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</si>
  <si>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</si>
  <si>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</si>
  <si>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</si>
  <si>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</si>
  <si>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</si>
  <si>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</si>
  <si>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</si>
  <si>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</si>
  <si>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</si>
  <si>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</si>
  <si>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</si>
  <si>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</si>
  <si>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</si>
  <si>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</si>
  <si>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</si>
  <si>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</si>
  <si>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31615793</t>
  </si>
  <si>
    <t>ООО "ФЕНИКС"</t>
  </si>
  <si>
    <t>5244029349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</si>
  <si>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</si>
  <si>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</si>
  <si>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</si>
  <si>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</si>
  <si>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</si>
  <si>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</si>
  <si>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</si>
  <si>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</si>
  <si>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</si>
  <si>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30437014</t>
  </si>
  <si>
    <t>ООО "ЭКОТЕПЛОСЕРВИС-КСТОВО"</t>
  </si>
  <si>
    <t>5260393708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</si>
  <si>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</si>
  <si>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</si>
  <si>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</si>
  <si>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</si>
  <si>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</si>
  <si>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</si>
  <si>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</si>
  <si>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</si>
  <si>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</si>
  <si>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</si>
  <si>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</si>
  <si>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</si>
  <si>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</si>
  <si>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</si>
  <si>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</si>
  <si>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</si>
  <si>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</si>
  <si>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</si>
  <si>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</si>
  <si>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31762492</t>
  </si>
  <si>
    <t>ООО «Бугровские мельницы»</t>
  </si>
  <si>
    <t>5260495869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</si>
  <si>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</si>
  <si>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</si>
  <si>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</si>
  <si>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</si>
  <si>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</si>
  <si>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</si>
  <si>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525101001</t>
  </si>
  <si>
    <t>31061810</t>
  </si>
  <si>
    <t>ООО СЗ "КАПИТАЛ-МЕНЕДЖМЕНТ"</t>
  </si>
  <si>
    <t>5258135717</t>
  </si>
  <si>
    <t>31390562</t>
  </si>
  <si>
    <t>ООО"КС-ТВК"</t>
  </si>
  <si>
    <t>5244014078</t>
  </si>
  <si>
    <t>26358459</t>
  </si>
  <si>
    <t>ПАО "ЗИП"</t>
  </si>
  <si>
    <t>5260900066</t>
  </si>
  <si>
    <t>05-09-2006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</si>
  <si>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</si>
  <si>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</si>
  <si>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</si>
  <si>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</si>
  <si>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</si>
  <si>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</si>
  <si>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26358171</t>
  </si>
  <si>
    <t>ПАО "ЛЭТЗ"</t>
  </si>
  <si>
    <t>5222000882</t>
  </si>
  <si>
    <t>31596848</t>
  </si>
  <si>
    <t>ПАО "ОАК"</t>
  </si>
  <si>
    <t>7708619320</t>
  </si>
  <si>
    <t>770501001</t>
  </si>
  <si>
    <t>26380702</t>
  </si>
  <si>
    <t>ПАО "ПАВЛОВСКИЙ АВТОБУС"</t>
  </si>
  <si>
    <t>5252000350</t>
  </si>
  <si>
    <t>27805620</t>
  </si>
  <si>
    <t>ПО "Техсервис"</t>
  </si>
  <si>
    <t>5219005665</t>
  </si>
  <si>
    <t>31724888</t>
  </si>
  <si>
    <t>Прудовское МУП ЖКХ</t>
  </si>
  <si>
    <t>5228059000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</si>
  <si>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</si>
  <si>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</si>
  <si>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</si>
  <si>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</si>
  <si>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</si>
  <si>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</si>
  <si>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521801001</t>
  </si>
  <si>
    <t>27372109</t>
  </si>
  <si>
    <t>Суроватихинское МУМПЖКХ</t>
  </si>
  <si>
    <t>5215000722</t>
  </si>
  <si>
    <t>521501001</t>
  </si>
  <si>
    <t>31025414</t>
  </si>
  <si>
    <t>ФГБУ "ЦЖКУ" МИНОБОРОНЫ РОССИИ</t>
  </si>
  <si>
    <t>7729314745</t>
  </si>
  <si>
    <t>526245001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</si>
  <si>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</si>
  <si>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</si>
  <si>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</si>
  <si>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</si>
  <si>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</si>
  <si>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</si>
  <si>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</si>
  <si>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</si>
  <si>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</si>
  <si>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</si>
  <si>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</si>
  <si>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</si>
  <si>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</si>
  <si>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</si>
  <si>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</si>
  <si>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</si>
  <si>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</si>
  <si>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27577557</t>
  </si>
  <si>
    <t>ФКУ ИК-7 ГУФСИН РОССИИ ПО НИЖЕГОРОДСКОЙ ОБЛАСТИ</t>
  </si>
  <si>
    <t>5207002317</t>
  </si>
  <si>
    <t>26358151</t>
  </si>
  <si>
    <t>ФКУ ЛИУ-3 ГУФСИН РОССИИ ПО НИЖЕГОРОДСКОЙ ОБЛАСТИ</t>
  </si>
  <si>
    <t>5219004125</t>
  </si>
  <si>
    <t>21-03-2011 00:00:00</t>
  </si>
  <si>
    <t>28942868</t>
  </si>
  <si>
    <t>Филиал "Нижегородский" ПАО "Т ПЛЮС"</t>
  </si>
  <si>
    <t>6315376946</t>
  </si>
  <si>
    <t>526043001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</si>
  <si>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</si>
  <si>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</si>
  <si>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31910023</t>
  </si>
  <si>
    <t>Филиал ООО "Газпром трансгаз Нижний Новгород" - Сеченовское ЛПУМГ</t>
  </si>
  <si>
    <t>5260080007</t>
  </si>
  <si>
    <t>523003001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</si>
  <si>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</si>
  <si>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</si>
  <si>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</si>
  <si>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</si>
  <si>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</si>
  <si>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</si>
  <si>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</si>
  <si>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НСРФ</t>
  </si>
  <si>
    <t>ОКТМР</t>
  </si>
  <si>
    <t>Наименование</t>
  </si>
  <si>
    <t>ВД (OLD)</t>
  </si>
  <si>
    <t>ВД (COMBO)</t>
  </si>
  <si>
    <t>ВД (PATH)</t>
  </si>
  <si>
    <t>Дата последнего обновления реестра организаций: 24.01.2026 18:55:43</t>
  </si>
  <si>
    <t>Котельна с сетями</t>
  </si>
  <si>
    <t>пр. Гагарина</t>
  </si>
  <si>
    <t>178</t>
  </si>
  <si>
    <t>01.01.2014</t>
  </si>
  <si>
    <t>52-52/124-52/012/700/2015-6518/1</t>
  </si>
  <si>
    <t>07.08.2015</t>
  </si>
  <si>
    <t>[Газ природный]</t>
  </si>
  <si>
    <t>[159,9]</t>
  </si>
  <si>
    <t>[161,57]</t>
  </si>
  <si>
    <t>Шунаев Игорь Борисович</t>
  </si>
  <si>
    <t>главный инженер</t>
  </si>
  <si>
    <t>(831) 469-31-22</t>
  </si>
  <si>
    <t>termalenergy@yandex.ru</t>
  </si>
  <si>
    <t>https://portal.eias.ru/Portal/DownloadPage.aspx?type=12&amp;guid=a996dcf0-8d61-40a1-826a-6695b5173eaa</t>
  </si>
  <si>
    <t>1/30/2026  9:23:05 AM</t>
  </si>
  <si>
    <t>Проверка доступных обновлений...</t>
  </si>
  <si>
    <t>Информация</t>
  </si>
  <si>
    <t>1/30/2026  9:23:07 AM</t>
  </si>
  <si>
    <t>Нет доступных обновлений для отчёта с кодом REESTR.HEAT.SOURCE.2026!</t>
  </si>
  <si>
    <t>2/13/2026  10:57:51 AM</t>
  </si>
  <si>
    <t>2/13/2026  10:57:52 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</si>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</sst>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84"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9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u/>
      <sz val="20"/>
      <color indexed="56"/>
      <name val="Tahoma"/>
      <family val="2"/>
      <charset val="204"/>
    </font>
    <font>
      <sz val="10"/>
      <name val="Arial Cyr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color indexed="9"/>
      <name val="Tahoma"/>
      <family val="2"/>
      <charset val="204"/>
    </font>
    <font>
      <sz val="10"/>
      <color indexed="10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9"/>
      <name val="Tahoma"/>
      <family val="2"/>
      <charset val="204"/>
    </font>
    <font>
      <sz val="9"/>
      <color indexed="18"/>
      <name val="Tahoma"/>
      <family val="2"/>
      <charset val="204"/>
    </font>
    <font>
      <sz val="9"/>
      <color indexed="53"/>
      <name val="Tahoma"/>
      <family val="2"/>
      <charset val="204"/>
    </font>
    <font>
      <sz val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55"/>
      <name val="Tahoma"/>
      <family val="2"/>
      <charset val="204"/>
    </font>
    <font>
      <sz val="14"/>
      <name val="Tahoma"/>
      <family val="2"/>
      <charset val="204"/>
    </font>
    <font>
      <sz val="14"/>
      <color indexed="10"/>
      <name val="Tahoma"/>
      <family val="2"/>
      <charset val="204"/>
    </font>
    <font>
      <sz val="11"/>
      <name val="Tahoma"/>
      <family val="2"/>
      <charset val="204"/>
    </font>
    <font>
      <b/>
      <sz val="10"/>
      <name val="Tahoma"/>
      <family val="2"/>
      <charset val="204"/>
    </font>
    <font>
      <sz val="11"/>
      <color indexed="8"/>
      <name val="Marlett"/>
      <charset val="2"/>
    </font>
    <font>
      <sz val="9"/>
      <color indexed="11"/>
      <name val="Tahoma"/>
      <family val="2"/>
      <charset val="204"/>
    </font>
    <font>
      <u/>
      <sz val="9"/>
      <color indexed="62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32"/>
      <name val="Tahoma"/>
      <family val="2"/>
      <charset val="204"/>
    </font>
    <font>
      <b/>
      <sz val="10"/>
      <color indexed="22"/>
      <name val="Wingdings 2"/>
      <family val="1"/>
      <charset val="2"/>
    </font>
    <font>
      <sz val="9"/>
      <color indexed="22"/>
      <name val="Tahoma"/>
      <family val="2"/>
      <charset val="204"/>
    </font>
    <font>
      <u/>
      <sz val="9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9"/>
      <color indexed="53"/>
      <name val="Tahoma"/>
      <family val="2"/>
      <charset val="204"/>
    </font>
    <font>
      <b/>
      <u/>
      <sz val="11"/>
      <color indexed="12"/>
      <name val="Tahoma"/>
      <family val="2"/>
      <charset val="204"/>
    </font>
    <font>
      <u/>
      <sz val="9"/>
      <color indexed="18"/>
      <name val="Tahoma"/>
      <family val="2"/>
      <charset val="204"/>
    </font>
    <font>
      <sz val="8"/>
      <color indexed="9"/>
      <name val="Tahoma"/>
      <family val="2"/>
      <charset val="204"/>
    </font>
    <font>
      <sz val="12"/>
      <color indexed="23"/>
      <name val="Marlett"/>
      <charset val="2"/>
    </font>
    <font>
      <sz val="8"/>
      <color indexed="53"/>
      <name val="Tahoma"/>
      <family val="2"/>
      <charset val="204"/>
    </font>
    <font>
      <sz val="9"/>
      <color indexed="23"/>
      <name val="Tahoma"/>
      <family val="2"/>
      <charset val="204"/>
    </font>
    <font>
      <b/>
      <sz val="8"/>
      <name val="Tahoma"/>
      <family val="2"/>
      <charset val="204"/>
    </font>
    <font>
      <sz val="8"/>
      <color indexed="18"/>
      <name val="Tahoma"/>
      <family val="2"/>
      <charset val="204"/>
    </font>
    <font>
      <sz val="8"/>
      <color indexed="23"/>
      <name val="Tahoma"/>
      <family val="2"/>
      <charset val="204"/>
    </font>
    <font>
      <sz val="14"/>
      <color indexed="23"/>
      <name val="Marlett"/>
      <charset val="2"/>
    </font>
    <font>
      <sz val="10"/>
      <color indexed="18"/>
      <name val="Marlett"/>
      <charset val="2"/>
    </font>
    <font>
      <sz val="8"/>
      <color indexed="13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theme="1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0"/>
      <color indexed="18"/>
      <name val="Tahoma"/>
      <family val="2"/>
      <charset val="204"/>
    </font>
    <font>
      <u/>
      <sz val="10"/>
      <color indexed="12"/>
      <name val="Tahoma"/>
      <family val="2"/>
      <charset val="204"/>
    </font>
  </fonts>
  <fills count="5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lightDown">
        <fgColor indexed="44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/>
      <top/>
      <bottom/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/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/>
      <diagonal/>
    </border>
    <border>
      <left/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/>
      <top/>
      <bottom style="hair">
        <color indexed="22"/>
      </bottom>
      <diagonal/>
    </border>
    <border>
      <left/>
      <right style="hair">
        <color indexed="22"/>
      </right>
      <top/>
      <bottom style="hair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22"/>
      </top>
      <bottom/>
      <diagonal/>
    </border>
  </borders>
  <cellStyleXfs count="88">
    <xf numFmtId="49" fontId="0" fillId="0" borderId="0" applyBorder="0">
      <alignment vertical="top"/>
    </xf>
    <xf numFmtId="0" fontId="3" fillId="0" borderId="0"/>
    <xf numFmtId="165" fontId="3" fillId="0" borderId="0"/>
    <xf numFmtId="0" fontId="42" fillId="0" borderId="0"/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38" fontId="43" fillId="0" borderId="0">
      <alignment vertical="top"/>
    </xf>
    <xf numFmtId="0" fontId="19" fillId="0" borderId="1" applyNumberFormat="0" applyAlignment="0">
      <protection locked="0"/>
    </xf>
    <xf numFmtId="164" fontId="4" fillId="0" borderId="0" applyFont="0" applyFill="0" applyBorder="0" applyAlignment="0" applyProtection="0"/>
    <xf numFmtId="0" fontId="24" fillId="0" borderId="0" applyFill="0" applyBorder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9" fillId="2" borderId="1" applyNumberFormat="0" applyAlignment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5" fillId="0" borderId="0"/>
    <xf numFmtId="0" fontId="24" fillId="0" borderId="0" applyFill="0" applyBorder="0" applyProtection="0">
      <alignment vertical="center"/>
    </xf>
    <xf numFmtId="0" fontId="24" fillId="0" borderId="0" applyFill="0" applyBorder="0" applyProtection="0">
      <alignment vertical="center"/>
    </xf>
    <xf numFmtId="49" fontId="37" fillId="3" borderId="2" applyNumberFormat="0">
      <alignment horizontal="center" vertical="center"/>
    </xf>
    <xf numFmtId="0" fontId="11" fillId="4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49" fontId="53" fillId="0" borderId="0" applyNumberFormat="0" applyFill="0" applyBorder="0" applyAlignment="0" applyProtection="0">
      <alignment vertical="top"/>
    </xf>
    <xf numFmtId="0" fontId="13" fillId="0" borderId="0" applyNumberFormat="0" applyFill="0" applyBorder="0" applyAlignment="0" applyProtection="0">
      <alignment vertical="top"/>
      <protection locked="0"/>
    </xf>
    <xf numFmtId="49" fontId="6" fillId="0" borderId="0" applyBorder="0">
      <alignment vertical="top"/>
    </xf>
    <xf numFmtId="0" fontId="40" fillId="5" borderId="0" applyNumberFormat="0" applyBorder="0" applyAlignment="0">
      <alignment horizontal="left" vertical="center"/>
    </xf>
    <xf numFmtId="0" fontId="2" fillId="0" borderId="0"/>
    <xf numFmtId="49" fontId="6" fillId="5" borderId="0" applyBorder="0">
      <alignment vertical="top"/>
    </xf>
    <xf numFmtId="49" fontId="6" fillId="0" borderId="0" applyBorder="0">
      <alignment vertical="top"/>
    </xf>
    <xf numFmtId="0" fontId="2" fillId="0" borderId="0"/>
    <xf numFmtId="0" fontId="10" fillId="0" borderId="0"/>
    <xf numFmtId="49" fontId="6" fillId="0" borderId="0" applyBorder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" fillId="0" borderId="0"/>
    <xf numFmtId="0" fontId="66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68" fillId="0" borderId="32" applyNumberFormat="0" applyFill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70" fillId="22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3" fillId="25" borderId="34" applyNumberFormat="0" applyAlignment="0" applyProtection="0"/>
    <xf numFmtId="0" fontId="74" fillId="25" borderId="35" applyNumberFormat="0" applyAlignment="0" applyProtection="0"/>
    <xf numFmtId="0" fontId="75" fillId="0" borderId="36" applyNumberFormat="0" applyFill="0" applyAlignment="0" applyProtection="0"/>
    <xf numFmtId="0" fontId="76" fillId="26" borderId="37" applyNumberFormat="0" applyAlignment="0" applyProtection="0"/>
    <xf numFmtId="0" fontId="77" fillId="0" borderId="0" applyNumberFormat="0" applyFill="0" applyBorder="0" applyAlignment="0" applyProtection="0"/>
    <xf numFmtId="0" fontId="6" fillId="27" borderId="38" applyNumberFormat="0" applyFont="0" applyAlignment="0" applyProtection="0"/>
    <xf numFmtId="0" fontId="78" fillId="0" borderId="0" applyNumberFormat="0" applyFill="0" applyBorder="0" applyAlignment="0" applyProtection="0"/>
    <xf numFmtId="0" fontId="79" fillId="0" borderId="39" applyNumberFormat="0" applyFill="0" applyAlignment="0" applyProtection="0"/>
    <xf numFmtId="0" fontId="80" fillId="28" borderId="0" applyNumberFormat="0" applyBorder="0" applyAlignment="0" applyProtection="0"/>
    <xf numFmtId="0" fontId="81" fillId="29" borderId="0" applyNumberFormat="0" applyBorder="0" applyAlignment="0" applyProtection="0"/>
    <xf numFmtId="0" fontId="81" fillId="30" borderId="0" applyNumberFormat="0" applyBorder="0" applyAlignment="0" applyProtection="0"/>
    <xf numFmtId="0" fontId="80" fillId="31" borderId="0" applyNumberFormat="0" applyBorder="0" applyAlignment="0" applyProtection="0"/>
    <xf numFmtId="0" fontId="80" fillId="32" borderId="0" applyNumberFormat="0" applyBorder="0" applyAlignment="0" applyProtection="0"/>
    <xf numFmtId="0" fontId="81" fillId="33" borderId="0" applyNumberFormat="0" applyBorder="0" applyAlignment="0" applyProtection="0"/>
    <xf numFmtId="0" fontId="81" fillId="34" borderId="0" applyNumberFormat="0" applyBorder="0" applyAlignment="0" applyProtection="0"/>
    <xf numFmtId="0" fontId="80" fillId="35" borderId="0" applyNumberFormat="0" applyBorder="0" applyAlignment="0" applyProtection="0"/>
    <xf numFmtId="0" fontId="80" fillId="36" borderId="0" applyNumberFormat="0" applyBorder="0" applyAlignment="0" applyProtection="0"/>
    <xf numFmtId="0" fontId="81" fillId="37" borderId="0" applyNumberFormat="0" applyBorder="0" applyAlignment="0" applyProtection="0"/>
    <xf numFmtId="0" fontId="81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0" fillId="47" borderId="0" applyNumberFormat="0" applyBorder="0" applyAlignment="0" applyProtection="0"/>
    <xf numFmtId="0" fontId="80" fillId="48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0" fillId="51" borderId="0" applyNumberFormat="0" applyBorder="0" applyAlignment="0" applyProtection="0"/>
  </cellStyleXfs>
  <cellXfs count="425">
    <xf numFmtId="49" fontId="0" fillId="0" borderId="0" xfId="0">
      <alignment vertical="top"/>
    </xf>
    <xf numFmtId="49" fontId="6" fillId="0" borderId="0" xfId="0" applyFont="1" applyAlignment="1" applyProtection="1">
      <alignment vertical="center" wrapText="1"/>
    </xf>
    <xf numFmtId="49" fontId="0" fillId="0" borderId="0" xfId="0" applyNumberFormat="1" applyProtection="1">
      <alignment vertical="top"/>
    </xf>
    <xf numFmtId="49" fontId="6" fillId="0" borderId="0" xfId="0" applyFont="1" applyAlignment="1" applyProtection="1">
      <alignment horizontal="left" vertical="center" wrapText="1"/>
    </xf>
    <xf numFmtId="49" fontId="6" fillId="0" borderId="0" xfId="0" applyFont="1" applyAlignment="1" applyProtection="1">
      <alignment horizontal="center" vertical="center" wrapText="1"/>
    </xf>
    <xf numFmtId="49" fontId="14" fillId="0" borderId="0" xfId="0" applyFont="1" applyAlignment="1" applyProtection="1">
      <alignment vertical="center" wrapText="1"/>
    </xf>
    <xf numFmtId="49" fontId="14" fillId="0" borderId="0" xfId="0" applyFont="1" applyAlignment="1" applyProtection="1">
      <alignment horizontal="left" vertical="center" wrapText="1"/>
    </xf>
    <xf numFmtId="49" fontId="14" fillId="0" borderId="0" xfId="0" applyFont="1" applyAlignment="1" applyProtection="1">
      <alignment horizontal="center" vertical="center" wrapText="1"/>
    </xf>
    <xf numFmtId="0" fontId="12" fillId="0" borderId="0" xfId="41" applyNumberFormat="1" applyFont="1" applyFill="1" applyBorder="1" applyAlignment="1" applyProtection="1">
      <alignment vertical="center" wrapText="1"/>
    </xf>
    <xf numFmtId="0" fontId="12" fillId="0" borderId="0" xfId="45" applyNumberFormat="1" applyFont="1" applyFill="1" applyBorder="1" applyAlignment="1" applyProtection="1">
      <alignment horizontal="center" vertical="center" wrapText="1"/>
    </xf>
    <xf numFmtId="49" fontId="0" fillId="0" borderId="0" xfId="0" applyNumberFormat="1">
      <alignment vertical="top"/>
    </xf>
    <xf numFmtId="49" fontId="6" fillId="0" borderId="0" xfId="0" applyFont="1" applyProtection="1">
      <alignment vertical="top"/>
    </xf>
    <xf numFmtId="49" fontId="0" fillId="0" borderId="0" xfId="0" applyProtection="1">
      <alignment vertical="top"/>
    </xf>
    <xf numFmtId="49" fontId="20" fillId="0" borderId="0" xfId="0" applyFont="1" applyBorder="1" applyAlignment="1" applyProtection="1">
      <alignment horizontal="center" vertical="center"/>
    </xf>
    <xf numFmtId="49" fontId="12" fillId="0" borderId="0" xfId="39" applyFont="1" applyAlignment="1" applyProtection="1">
      <alignment horizontal="center" vertical="center" wrapText="1"/>
    </xf>
    <xf numFmtId="49" fontId="6" fillId="0" borderId="0" xfId="39" applyFont="1" applyAlignment="1" applyProtection="1">
      <alignment vertical="center" wrapText="1"/>
    </xf>
    <xf numFmtId="49" fontId="6" fillId="0" borderId="0" xfId="39" applyFont="1" applyAlignment="1" applyProtection="1">
      <alignment horizontal="left" vertical="center" wrapText="1"/>
    </xf>
    <xf numFmtId="49" fontId="12" fillId="0" borderId="0" xfId="39" applyFont="1" applyAlignment="1" applyProtection="1">
      <alignment vertical="center"/>
    </xf>
    <xf numFmtId="49" fontId="6" fillId="0" borderId="0" xfId="39" applyFont="1" applyAlignment="1" applyProtection="1">
      <alignment horizontal="right" vertical="center" wrapText="1" indent="2"/>
    </xf>
    <xf numFmtId="49" fontId="6" fillId="0" borderId="0" xfId="39" applyFont="1" applyAlignment="1" applyProtection="1">
      <alignment horizontal="left" vertical="center" wrapText="1" indent="2"/>
    </xf>
    <xf numFmtId="0" fontId="26" fillId="0" borderId="0" xfId="40" applyFont="1" applyFill="1" applyAlignment="1" applyProtection="1">
      <alignment horizontal="left" vertical="center"/>
    </xf>
    <xf numFmtId="0" fontId="26" fillId="0" borderId="0" xfId="40" applyFont="1" applyFill="1" applyAlignment="1" applyProtection="1">
      <alignment vertical="center"/>
    </xf>
    <xf numFmtId="0" fontId="27" fillId="0" borderId="0" xfId="40" applyFont="1" applyAlignment="1" applyProtection="1">
      <alignment vertical="center"/>
    </xf>
    <xf numFmtId="0" fontId="19" fillId="0" borderId="0" xfId="40" applyFont="1" applyAlignment="1" applyProtection="1">
      <alignment vertical="center" wrapText="1"/>
    </xf>
    <xf numFmtId="0" fontId="6" fillId="0" borderId="0" xfId="46" applyFont="1" applyAlignment="1" applyProtection="1">
      <alignment vertical="center" wrapText="1"/>
    </xf>
    <xf numFmtId="0" fontId="6" fillId="0" borderId="0" xfId="46" applyFont="1" applyFill="1" applyAlignment="1" applyProtection="1">
      <alignment vertical="center" wrapText="1"/>
    </xf>
    <xf numFmtId="49" fontId="6" fillId="0" borderId="0" xfId="46" applyNumberFormat="1" applyFont="1" applyAlignment="1" applyProtection="1">
      <alignment vertical="center" wrapText="1"/>
    </xf>
    <xf numFmtId="0" fontId="6" fillId="0" borderId="0" xfId="46" applyFont="1" applyAlignment="1" applyProtection="1">
      <alignment horizontal="center" vertical="center" wrapText="1"/>
    </xf>
    <xf numFmtId="0" fontId="6" fillId="0" borderId="0" xfId="46" applyFont="1" applyBorder="1" applyAlignment="1" applyProtection="1">
      <alignment vertical="center" wrapText="1"/>
    </xf>
    <xf numFmtId="49" fontId="0" fillId="0" borderId="0" xfId="0" applyFont="1">
      <alignment vertical="top"/>
    </xf>
    <xf numFmtId="49" fontId="0" fillId="0" borderId="0" xfId="0" applyFont="1" applyBorder="1">
      <alignment vertical="top"/>
    </xf>
    <xf numFmtId="0" fontId="6" fillId="6" borderId="0" xfId="41" applyFont="1" applyFill="1" applyBorder="1" applyAlignment="1" applyProtection="1">
      <alignment horizontal="center" vertical="center" wrapText="1"/>
    </xf>
    <xf numFmtId="49" fontId="6" fillId="0" borderId="0" xfId="46" applyNumberFormat="1" applyFont="1" applyBorder="1" applyAlignment="1" applyProtection="1">
      <alignment vertical="center" wrapText="1"/>
    </xf>
    <xf numFmtId="49" fontId="8" fillId="6" borderId="3" xfId="46" applyNumberFormat="1" applyFont="1" applyFill="1" applyBorder="1" applyAlignment="1" applyProtection="1">
      <alignment horizontal="left" vertical="center" wrapText="1" indent="1"/>
    </xf>
    <xf numFmtId="49" fontId="0" fillId="0" borderId="0" xfId="0" applyFont="1" applyAlignment="1">
      <alignment vertical="top" wrapText="1"/>
    </xf>
    <xf numFmtId="0" fontId="6" fillId="6" borderId="0" xfId="46" applyFont="1" applyFill="1" applyBorder="1" applyAlignment="1" applyProtection="1">
      <alignment vertical="center" wrapText="1"/>
    </xf>
    <xf numFmtId="49" fontId="6" fillId="0" borderId="0" xfId="32" applyProtection="1">
      <alignment vertical="top"/>
    </xf>
    <xf numFmtId="49" fontId="6" fillId="0" borderId="0" xfId="32" applyFont="1" applyProtection="1">
      <alignment vertical="top"/>
    </xf>
    <xf numFmtId="49" fontId="6" fillId="6" borderId="0" xfId="46" applyNumberFormat="1" applyFont="1" applyFill="1" applyBorder="1" applyAlignment="1" applyProtection="1">
      <alignment vertical="center" wrapText="1"/>
    </xf>
    <xf numFmtId="49" fontId="20" fillId="0" borderId="0" xfId="0" applyFont="1" applyBorder="1" applyAlignment="1" applyProtection="1">
      <alignment horizontal="left" vertical="center"/>
    </xf>
    <xf numFmtId="0" fontId="2" fillId="0" borderId="0" xfId="34"/>
    <xf numFmtId="0" fontId="6" fillId="0" borderId="0" xfId="41" applyNumberFormat="1" applyFont="1" applyAlignment="1" applyProtection="1">
      <alignment vertical="center" wrapText="1"/>
    </xf>
    <xf numFmtId="0" fontId="6" fillId="6" borderId="0" xfId="41" applyNumberFormat="1" applyFont="1" applyFill="1" applyBorder="1" applyAlignment="1" applyProtection="1">
      <alignment vertical="center" wrapText="1"/>
    </xf>
    <xf numFmtId="49" fontId="0" fillId="6" borderId="0" xfId="0" applyFont="1" applyFill="1" applyBorder="1" applyAlignment="1">
      <alignment vertical="center"/>
    </xf>
    <xf numFmtId="49" fontId="0" fillId="0" borderId="0" xfId="0" applyFont="1" applyAlignment="1" applyProtection="1">
      <alignment vertical="center" wrapText="1"/>
    </xf>
    <xf numFmtId="49" fontId="0" fillId="0" borderId="0" xfId="0" applyFont="1" applyAlignment="1" applyProtection="1">
      <alignment horizontal="center" vertical="center" wrapText="1"/>
    </xf>
    <xf numFmtId="49" fontId="0" fillId="0" borderId="0" xfId="0" applyFont="1" applyAlignment="1" applyProtection="1">
      <alignment horizontal="left" vertical="center" wrapText="1"/>
    </xf>
    <xf numFmtId="49" fontId="0" fillId="0" borderId="0" xfId="0" applyFont="1" applyAlignment="1">
      <alignment vertical="center"/>
    </xf>
    <xf numFmtId="49" fontId="0" fillId="0" borderId="0" xfId="0" applyFont="1" applyBorder="1" applyAlignment="1" applyProtection="1">
      <alignment vertical="center" wrapText="1"/>
    </xf>
    <xf numFmtId="49" fontId="0" fillId="0" borderId="0" xfId="0" applyFont="1" applyBorder="1" applyAlignment="1" applyProtection="1">
      <alignment horizontal="center" vertical="center" wrapText="1"/>
    </xf>
    <xf numFmtId="49" fontId="0" fillId="0" borderId="0" xfId="0" applyFont="1" applyBorder="1" applyAlignment="1" applyProtection="1">
      <alignment horizontal="left" vertical="center" wrapText="1"/>
    </xf>
    <xf numFmtId="0" fontId="15" fillId="0" borderId="0" xfId="46" applyFont="1" applyAlignment="1" applyProtection="1">
      <alignment vertical="center" wrapText="1"/>
    </xf>
    <xf numFmtId="0" fontId="15" fillId="0" borderId="0" xfId="46" applyFont="1" applyBorder="1" applyAlignment="1" applyProtection="1">
      <alignment vertical="center" wrapText="1"/>
    </xf>
    <xf numFmtId="0" fontId="15" fillId="6" borderId="0" xfId="46" applyFont="1" applyFill="1" applyBorder="1" applyAlignment="1" applyProtection="1">
      <alignment vertical="center" wrapText="1"/>
    </xf>
    <xf numFmtId="0" fontId="27" fillId="0" borderId="0" xfId="46" applyNumberFormat="1" applyFont="1" applyFill="1" applyBorder="1" applyAlignment="1" applyProtection="1">
      <alignment vertical="center"/>
    </xf>
    <xf numFmtId="0" fontId="27" fillId="0" borderId="0" xfId="46" applyNumberFormat="1" applyFont="1" applyFill="1" applyBorder="1" applyAlignment="1" applyProtection="1">
      <alignment horizontal="center" vertical="center" wrapText="1"/>
    </xf>
    <xf numFmtId="0" fontId="15" fillId="6" borderId="0" xfId="46" applyFont="1" applyFill="1" applyBorder="1" applyAlignment="1" applyProtection="1">
      <alignment horizontal="center" vertical="center" wrapText="1"/>
    </xf>
    <xf numFmtId="49" fontId="15" fillId="0" borderId="0" xfId="0" applyFont="1">
      <alignment vertical="top"/>
    </xf>
    <xf numFmtId="49" fontId="15" fillId="0" borderId="0" xfId="0" applyFont="1" applyBorder="1">
      <alignment vertical="top"/>
    </xf>
    <xf numFmtId="49" fontId="0" fillId="0" borderId="0" xfId="0" applyNumberFormat="1" applyFont="1" applyBorder="1">
      <alignment vertical="top"/>
    </xf>
    <xf numFmtId="49" fontId="0" fillId="0" borderId="0" xfId="0" applyNumberFormat="1" applyFont="1">
      <alignment vertical="top"/>
    </xf>
    <xf numFmtId="49" fontId="36" fillId="0" borderId="0" xfId="0" applyFont="1" applyBorder="1">
      <alignment vertical="top"/>
    </xf>
    <xf numFmtId="49" fontId="35" fillId="0" borderId="0" xfId="0" applyFont="1" applyBorder="1">
      <alignment vertical="top"/>
    </xf>
    <xf numFmtId="49" fontId="36" fillId="0" borderId="0" xfId="0" applyFont="1">
      <alignment vertical="top"/>
    </xf>
    <xf numFmtId="49" fontId="35" fillId="0" borderId="0" xfId="0" applyFont="1">
      <alignment vertical="top"/>
    </xf>
    <xf numFmtId="49" fontId="21" fillId="0" borderId="0" xfId="35" applyFont="1" applyFill="1" applyAlignment="1" applyProtection="1">
      <alignment wrapText="1"/>
    </xf>
    <xf numFmtId="49" fontId="21" fillId="0" borderId="0" xfId="35" applyFont="1" applyFill="1" applyAlignment="1" applyProtection="1">
      <alignment vertical="center" wrapText="1"/>
    </xf>
    <xf numFmtId="49" fontId="29" fillId="0" borderId="0" xfId="35" applyFont="1" applyFill="1" applyAlignment="1" applyProtection="1">
      <alignment wrapText="1"/>
    </xf>
    <xf numFmtId="0" fontId="38" fillId="0" borderId="0" xfId="35" applyNumberFormat="1" applyFont="1" applyFill="1" applyAlignment="1" applyProtection="1">
      <alignment horizontal="left" vertical="center" wrapText="1"/>
    </xf>
    <xf numFmtId="49" fontId="22" fillId="0" borderId="0" xfId="35" applyFont="1" applyFill="1" applyBorder="1" applyAlignment="1" applyProtection="1">
      <alignment wrapText="1"/>
    </xf>
    <xf numFmtId="0" fontId="19" fillId="0" borderId="0" xfId="35" applyNumberFormat="1" applyFont="1" applyFill="1" applyAlignment="1" applyProtection="1">
      <alignment vertical="top"/>
    </xf>
    <xf numFmtId="0" fontId="19" fillId="0" borderId="0" xfId="35" applyNumberFormat="1" applyFont="1" applyFill="1" applyAlignment="1" applyProtection="1">
      <alignment horizontal="left" vertical="top" wrapText="1"/>
    </xf>
    <xf numFmtId="49" fontId="6" fillId="0" borderId="0" xfId="35" applyFont="1" applyFill="1" applyAlignment="1" applyProtection="1">
      <alignment vertical="top" wrapText="1"/>
    </xf>
    <xf numFmtId="49" fontId="21" fillId="0" borderId="0" xfId="35" applyFont="1" applyFill="1" applyBorder="1" applyAlignment="1" applyProtection="1">
      <alignment wrapText="1"/>
    </xf>
    <xf numFmtId="49" fontId="16" fillId="0" borderId="0" xfId="35" applyFont="1" applyFill="1" applyBorder="1" applyAlignment="1" applyProtection="1">
      <alignment wrapText="1"/>
    </xf>
    <xf numFmtId="49" fontId="17" fillId="0" borderId="0" xfId="35" applyFont="1" applyFill="1" applyBorder="1" applyAlignment="1" applyProtection="1">
      <alignment horizontal="left" vertical="center" wrapText="1"/>
    </xf>
    <xf numFmtId="0" fontId="20" fillId="0" borderId="0" xfId="35" applyNumberFormat="1" applyFont="1" applyFill="1" applyBorder="1" applyAlignment="1" applyProtection="1">
      <alignment vertical="center" wrapText="1"/>
    </xf>
    <xf numFmtId="0" fontId="20" fillId="0" borderId="0" xfId="35" applyNumberFormat="1" applyFont="1" applyFill="1" applyBorder="1" applyAlignment="1" applyProtection="1">
      <alignment vertical="top" wrapText="1"/>
    </xf>
    <xf numFmtId="49" fontId="13" fillId="0" borderId="0" xfId="29" applyNumberFormat="1" applyFont="1" applyFill="1" applyBorder="1" applyAlignment="1" applyProtection="1">
      <alignment wrapText="1"/>
    </xf>
    <xf numFmtId="49" fontId="13" fillId="0" borderId="0" xfId="29" applyNumberFormat="1" applyFont="1" applyFill="1" applyBorder="1" applyAlignment="1" applyProtection="1">
      <alignment horizontal="left" wrapText="1"/>
    </xf>
    <xf numFmtId="49" fontId="16" fillId="0" borderId="0" xfId="35" applyFont="1" applyFill="1" applyBorder="1" applyAlignment="1" applyProtection="1">
      <alignment horizontal="right" wrapText="1"/>
    </xf>
    <xf numFmtId="49" fontId="6" fillId="0" borderId="0" xfId="36" applyNumberFormat="1" applyFont="1" applyProtection="1">
      <alignment vertical="top"/>
    </xf>
    <xf numFmtId="0" fontId="19" fillId="0" borderId="4" xfId="43" applyFont="1" applyFill="1" applyBorder="1" applyAlignment="1" applyProtection="1">
      <alignment horizontal="right" vertical="center" wrapText="1" indent="2"/>
    </xf>
    <xf numFmtId="0" fontId="19" fillId="0" borderId="5" xfId="43" applyFont="1" applyFill="1" applyBorder="1" applyAlignment="1" applyProtection="1">
      <alignment horizontal="center" vertical="center" wrapText="1"/>
    </xf>
    <xf numFmtId="0" fontId="19" fillId="0" borderId="6" xfId="43" applyFont="1" applyFill="1" applyBorder="1" applyAlignment="1" applyProtection="1">
      <alignment horizontal="left" vertical="center" wrapText="1" indent="2"/>
    </xf>
    <xf numFmtId="0" fontId="30" fillId="7" borderId="7" xfId="29" applyFont="1" applyFill="1" applyBorder="1" applyAlignment="1" applyProtection="1">
      <alignment horizontal="left" vertical="center" indent="1"/>
    </xf>
    <xf numFmtId="0" fontId="30" fillId="7" borderId="6" xfId="29" applyFont="1" applyFill="1" applyBorder="1" applyAlignment="1" applyProtection="1">
      <alignment horizontal="left" vertical="center" indent="1"/>
    </xf>
    <xf numFmtId="0" fontId="30" fillId="7" borderId="4" xfId="29" applyFont="1" applyFill="1" applyBorder="1" applyAlignment="1" applyProtection="1">
      <alignment horizontal="left" vertical="center" indent="1"/>
    </xf>
    <xf numFmtId="49" fontId="0" fillId="8" borderId="5" xfId="0" applyFont="1" applyFill="1" applyBorder="1" applyAlignment="1" applyProtection="1">
      <alignment horizontal="center" vertical="center" wrapText="1"/>
      <protection locked="0"/>
    </xf>
    <xf numFmtId="49" fontId="0" fillId="9" borderId="5" xfId="0" applyFont="1" applyFill="1" applyBorder="1" applyAlignment="1" applyProtection="1">
      <alignment horizontal="center" vertical="center" wrapText="1"/>
      <protection locked="0"/>
    </xf>
    <xf numFmtId="49" fontId="0" fillId="0" borderId="0" xfId="0" applyAlignment="1">
      <alignment vertical="top" textRotation="90"/>
    </xf>
    <xf numFmtId="4" fontId="45" fillId="0" borderId="5" xfId="47" applyNumberFormat="1" applyFont="1" applyFill="1" applyBorder="1" applyAlignment="1" applyProtection="1">
      <alignment horizontal="center" vertical="center" wrapText="1"/>
    </xf>
    <xf numFmtId="0" fontId="9" fillId="0" borderId="5" xfId="34" applyFont="1" applyFill="1" applyBorder="1" applyAlignment="1" applyProtection="1">
      <alignment horizontal="center" vertical="center" wrapText="1"/>
    </xf>
    <xf numFmtId="0" fontId="12" fillId="0" borderId="0" xfId="41" applyFont="1" applyFill="1" applyBorder="1" applyAlignment="1" applyProtection="1">
      <alignment vertical="center" wrapText="1"/>
    </xf>
    <xf numFmtId="0" fontId="6" fillId="0" borderId="0" xfId="41" applyFont="1" applyAlignment="1" applyProtection="1">
      <alignment vertical="center" wrapText="1"/>
    </xf>
    <xf numFmtId="49" fontId="34" fillId="6" borderId="4" xfId="38" applyNumberFormat="1" applyFont="1" applyFill="1" applyBorder="1" applyAlignment="1" applyProtection="1">
      <alignment horizontal="center" vertical="center" wrapText="1"/>
    </xf>
    <xf numFmtId="49" fontId="34" fillId="6" borderId="7" xfId="38" applyNumberFormat="1" applyFont="1" applyFill="1" applyBorder="1" applyAlignment="1" applyProtection="1">
      <alignment horizontal="center" vertical="center" wrapText="1"/>
    </xf>
    <xf numFmtId="49" fontId="34" fillId="6" borderId="6" xfId="38" applyNumberFormat="1" applyFont="1" applyFill="1" applyBorder="1" applyAlignment="1" applyProtection="1">
      <alignment horizontal="center" vertical="center" wrapText="1"/>
    </xf>
    <xf numFmtId="49" fontId="6" fillId="6" borderId="6" xfId="38" applyNumberFormat="1" applyFont="1" applyFill="1" applyBorder="1" applyAlignment="1" applyProtection="1">
      <alignment horizontal="center" vertical="center" wrapText="1"/>
    </xf>
    <xf numFmtId="49" fontId="6" fillId="6" borderId="7" xfId="38" applyNumberFormat="1" applyFont="1" applyFill="1" applyBorder="1" applyAlignment="1" applyProtection="1">
      <alignment horizontal="center" vertical="center" wrapText="1"/>
    </xf>
    <xf numFmtId="49" fontId="6" fillId="6" borderId="4" xfId="38" applyNumberFormat="1" applyFont="1" applyFill="1" applyBorder="1" applyAlignment="1" applyProtection="1">
      <alignment horizontal="center" vertical="center" wrapText="1"/>
    </xf>
    <xf numFmtId="49" fontId="46" fillId="0" borderId="0" xfId="28" applyNumberFormat="1" applyFont="1" applyFill="1" applyBorder="1" applyAlignment="1" applyProtection="1">
      <alignment horizontal="center" vertical="center"/>
    </xf>
    <xf numFmtId="0" fontId="49" fillId="7" borderId="7" xfId="29" applyFont="1" applyFill="1" applyBorder="1" applyAlignment="1" applyProtection="1">
      <alignment horizontal="left" vertical="center" indent="1"/>
    </xf>
    <xf numFmtId="49" fontId="0" fillId="6" borderId="8" xfId="0" applyFont="1" applyFill="1" applyBorder="1" applyAlignment="1" applyProtection="1">
      <alignment horizontal="center" vertical="center" wrapText="1"/>
    </xf>
    <xf numFmtId="49" fontId="0" fillId="6" borderId="0" xfId="0" applyFont="1" applyFill="1" applyBorder="1" applyAlignment="1" applyProtection="1">
      <alignment horizontal="center" vertical="center" wrapText="1"/>
    </xf>
    <xf numFmtId="49" fontId="0" fillId="6" borderId="0" xfId="0" applyNumberFormat="1" applyFont="1" applyFill="1" applyBorder="1" applyAlignment="1" applyProtection="1">
      <alignment horizontal="center" vertical="center" wrapText="1"/>
    </xf>
    <xf numFmtId="49" fontId="0" fillId="10" borderId="6" xfId="0" applyFont="1" applyFill="1" applyBorder="1" applyAlignment="1" applyProtection="1">
      <alignment horizontal="center" vertical="center" wrapText="1"/>
    </xf>
    <xf numFmtId="49" fontId="0" fillId="10" borderId="5" xfId="0" applyFont="1" applyFill="1" applyBorder="1" applyAlignment="1" applyProtection="1">
      <alignment horizontal="center" vertical="center" wrapText="1"/>
    </xf>
    <xf numFmtId="49" fontId="48" fillId="10" borderId="5" xfId="0" applyFont="1" applyFill="1" applyBorder="1" applyAlignment="1" applyProtection="1">
      <alignment horizontal="center" vertical="center" wrapText="1"/>
    </xf>
    <xf numFmtId="49" fontId="34" fillId="6" borderId="9" xfId="38" applyNumberFormat="1" applyFont="1" applyFill="1" applyBorder="1" applyAlignment="1" applyProtection="1">
      <alignment horizontal="center" vertical="center" wrapText="1"/>
    </xf>
    <xf numFmtId="0" fontId="9" fillId="10" borderId="5" xfId="34" applyFont="1" applyFill="1" applyBorder="1" applyAlignment="1" applyProtection="1">
      <alignment horizontal="center" vertical="center" wrapText="1"/>
    </xf>
    <xf numFmtId="49" fontId="0" fillId="6" borderId="10" xfId="0" applyFont="1" applyFill="1" applyBorder="1" applyAlignment="1" applyProtection="1">
      <alignment horizontal="center" vertical="center" wrapText="1"/>
    </xf>
    <xf numFmtId="0" fontId="47" fillId="6" borderId="5" xfId="28" applyFont="1" applyFill="1" applyBorder="1" applyAlignment="1" applyProtection="1">
      <alignment horizontal="center" vertical="center" wrapText="1"/>
    </xf>
    <xf numFmtId="49" fontId="0" fillId="10" borderId="4" xfId="0" applyFont="1" applyFill="1" applyBorder="1" applyAlignment="1" applyProtection="1">
      <alignment horizontal="center" vertical="center" wrapText="1"/>
    </xf>
    <xf numFmtId="49" fontId="0" fillId="10" borderId="10" xfId="0" applyFill="1" applyBorder="1" applyProtection="1">
      <alignment vertical="top"/>
    </xf>
    <xf numFmtId="49" fontId="0" fillId="10" borderId="5" xfId="0" applyFill="1" applyBorder="1" applyProtection="1">
      <alignment vertical="top"/>
    </xf>
    <xf numFmtId="0" fontId="50" fillId="7" borderId="7" xfId="29" applyFont="1" applyFill="1" applyBorder="1" applyAlignment="1" applyProtection="1">
      <alignment horizontal="left" vertical="center" indent="1"/>
    </xf>
    <xf numFmtId="0" fontId="49" fillId="7" borderId="6" xfId="29" applyFont="1" applyFill="1" applyBorder="1" applyAlignment="1" applyProtection="1">
      <alignment horizontal="left" vertical="center" indent="1"/>
    </xf>
    <xf numFmtId="0" fontId="49" fillId="7" borderId="4" xfId="29" applyFont="1" applyFill="1" applyBorder="1" applyAlignment="1" applyProtection="1">
      <alignment horizontal="left" vertical="center" indent="1"/>
    </xf>
    <xf numFmtId="49" fontId="0" fillId="10" borderId="6" xfId="0" applyFill="1" applyBorder="1" applyProtection="1">
      <alignment vertical="top"/>
    </xf>
    <xf numFmtId="49" fontId="14" fillId="0" borderId="0" xfId="0" applyFont="1" applyAlignment="1" applyProtection="1">
      <alignment vertical="center" textRotation="90" wrapText="1"/>
    </xf>
    <xf numFmtId="0" fontId="6" fillId="8" borderId="5" xfId="29" applyFont="1" applyFill="1" applyBorder="1" applyAlignment="1" applyProtection="1">
      <alignment horizontal="center" vertical="center"/>
      <protection locked="0"/>
    </xf>
    <xf numFmtId="0" fontId="6" fillId="11" borderId="5" xfId="29" applyFont="1" applyFill="1" applyBorder="1" applyAlignment="1" applyProtection="1">
      <alignment horizontal="center" vertical="center"/>
    </xf>
    <xf numFmtId="0" fontId="6" fillId="0" borderId="5" xfId="29" applyFont="1" applyFill="1" applyBorder="1" applyAlignment="1" applyProtection="1">
      <alignment horizontal="center" vertical="center"/>
    </xf>
    <xf numFmtId="49" fontId="0" fillId="12" borderId="5" xfId="29" applyNumberFormat="1" applyFont="1" applyFill="1" applyBorder="1" applyAlignment="1" applyProtection="1">
      <alignment horizontal="center" vertical="center"/>
    </xf>
    <xf numFmtId="49" fontId="6" fillId="0" borderId="0" xfId="32" applyFill="1" applyProtection="1">
      <alignment vertical="top"/>
    </xf>
    <xf numFmtId="49" fontId="0" fillId="10" borderId="11" xfId="0" applyFill="1" applyBorder="1" applyProtection="1">
      <alignment vertical="top"/>
    </xf>
    <xf numFmtId="0" fontId="6" fillId="0" borderId="0" xfId="32" applyNumberFormat="1" applyFont="1" applyAlignment="1" applyProtection="1">
      <alignment horizontal="left" vertical="top" wrapText="1"/>
    </xf>
    <xf numFmtId="0" fontId="6" fillId="0" borderId="0" xfId="32" applyNumberFormat="1" applyFont="1" applyAlignment="1" applyProtection="1">
      <alignment vertical="top" wrapText="1"/>
    </xf>
    <xf numFmtId="49" fontId="0" fillId="9" borderId="5" xfId="0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29" applyNumberFormat="1" applyFont="1" applyFill="1" applyBorder="1" applyAlignment="1" applyProtection="1">
      <alignment horizontal="left" vertical="center"/>
      <protection locked="0"/>
    </xf>
    <xf numFmtId="4" fontId="9" fillId="10" borderId="5" xfId="34" applyNumberFormat="1" applyFont="1" applyFill="1" applyBorder="1" applyAlignment="1" applyProtection="1">
      <alignment horizontal="center" vertical="center" wrapText="1"/>
    </xf>
    <xf numFmtId="49" fontId="9" fillId="10" borderId="10" xfId="0" applyFont="1" applyFill="1" applyBorder="1" applyProtection="1">
      <alignment vertical="top"/>
    </xf>
    <xf numFmtId="49" fontId="9" fillId="0" borderId="0" xfId="0" applyFont="1" applyAlignment="1" applyProtection="1">
      <alignment vertical="center" wrapText="1"/>
    </xf>
    <xf numFmtId="49" fontId="9" fillId="10" borderId="5" xfId="0" applyFont="1" applyFill="1" applyBorder="1" applyProtection="1">
      <alignment vertical="top"/>
    </xf>
    <xf numFmtId="4" fontId="9" fillId="12" borderId="5" xfId="34" applyNumberFormat="1" applyFont="1" applyFill="1" applyBorder="1" applyAlignment="1" applyProtection="1">
      <alignment horizontal="center" vertical="center" wrapText="1"/>
    </xf>
    <xf numFmtId="4" fontId="45" fillId="8" borderId="5" xfId="47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46" applyFont="1" applyAlignment="1" applyProtection="1">
      <alignment vertical="center" wrapText="1"/>
    </xf>
    <xf numFmtId="0" fontId="6" fillId="8" borderId="5" xfId="29" applyFont="1" applyFill="1" applyBorder="1" applyAlignment="1" applyProtection="1">
      <alignment horizontal="center"/>
      <protection locked="0"/>
    </xf>
    <xf numFmtId="0" fontId="52" fillId="0" borderId="0" xfId="35" applyNumberFormat="1" applyFont="1" applyFill="1" applyAlignment="1" applyProtection="1">
      <alignment wrapText="1"/>
    </xf>
    <xf numFmtId="49" fontId="16" fillId="0" borderId="12" xfId="35" applyFont="1" applyFill="1" applyBorder="1" applyAlignment="1" applyProtection="1">
      <alignment wrapText="1"/>
    </xf>
    <xf numFmtId="49" fontId="39" fillId="0" borderId="0" xfId="35" applyFont="1" applyFill="1" applyBorder="1" applyAlignment="1" applyProtection="1">
      <alignment vertical="center" wrapText="1"/>
    </xf>
    <xf numFmtId="49" fontId="39" fillId="0" borderId="0" xfId="35" applyFont="1" applyFill="1" applyBorder="1" applyAlignment="1" applyProtection="1">
      <alignment horizontal="center" vertical="center" wrapText="1"/>
    </xf>
    <xf numFmtId="49" fontId="20" fillId="8" borderId="13" xfId="33" applyNumberFormat="1" applyFont="1" applyFill="1" applyBorder="1" applyAlignment="1" applyProtection="1">
      <alignment horizontal="center" vertical="center" wrapText="1"/>
    </xf>
    <xf numFmtId="49" fontId="20" fillId="11" borderId="13" xfId="33" applyNumberFormat="1" applyFont="1" applyFill="1" applyBorder="1" applyAlignment="1" applyProtection="1">
      <alignment horizontal="center" vertical="center" wrapText="1"/>
    </xf>
    <xf numFmtId="49" fontId="20" fillId="12" borderId="13" xfId="33" applyNumberFormat="1" applyFont="1" applyFill="1" applyBorder="1" applyAlignment="1" applyProtection="1">
      <alignment horizontal="center" vertical="center" wrapText="1"/>
    </xf>
    <xf numFmtId="49" fontId="20" fillId="9" borderId="13" xfId="33" applyNumberFormat="1" applyFont="1" applyFill="1" applyBorder="1" applyAlignment="1" applyProtection="1">
      <alignment horizontal="center" vertical="center" wrapText="1"/>
    </xf>
    <xf numFmtId="0" fontId="30" fillId="7" borderId="7" xfId="29" applyFont="1" applyFill="1" applyBorder="1" applyAlignment="1" applyProtection="1">
      <alignment horizontal="left" indent="1"/>
    </xf>
    <xf numFmtId="0" fontId="30" fillId="7" borderId="7" xfId="28" applyFont="1" applyFill="1" applyBorder="1" applyAlignment="1" applyProtection="1">
      <alignment vertical="center"/>
    </xf>
    <xf numFmtId="0" fontId="30" fillId="7" borderId="9" xfId="29" applyFont="1" applyFill="1" applyBorder="1" applyAlignment="1" applyProtection="1">
      <alignment horizontal="left" vertical="center" indent="1"/>
    </xf>
    <xf numFmtId="4" fontId="0" fillId="10" borderId="5" xfId="0" applyNumberFormat="1" applyFont="1" applyFill="1" applyBorder="1" applyAlignment="1" applyProtection="1">
      <alignment horizontal="center" vertical="center" wrapText="1"/>
    </xf>
    <xf numFmtId="4" fontId="0" fillId="9" borderId="5" xfId="0" applyNumberFormat="1" applyFont="1" applyFill="1" applyBorder="1" applyAlignment="1" applyProtection="1">
      <alignment horizontal="center" vertical="center" wrapText="1"/>
      <protection locked="0"/>
    </xf>
    <xf numFmtId="49" fontId="0" fillId="10" borderId="14" xfId="0" applyFont="1" applyFill="1" applyBorder="1" applyAlignment="1" applyProtection="1">
      <alignment horizontal="center" vertical="center" wrapText="1"/>
    </xf>
    <xf numFmtId="49" fontId="9" fillId="9" borderId="14" xfId="0" applyFont="1" applyFill="1" applyBorder="1" applyAlignment="1" applyProtection="1">
      <alignment horizontal="center" vertical="center" textRotation="90" wrapText="1"/>
      <protection locked="0"/>
    </xf>
    <xf numFmtId="49" fontId="0" fillId="10" borderId="5" xfId="0" applyFill="1" applyBorder="1" applyAlignment="1" applyProtection="1">
      <alignment horizontal="center" vertical="center" textRotation="90" wrapText="1"/>
    </xf>
    <xf numFmtId="49" fontId="0" fillId="10" borderId="5" xfId="0" applyFill="1" applyBorder="1" applyAlignment="1" applyProtection="1">
      <alignment horizontal="center" vertical="center" wrapText="1"/>
    </xf>
    <xf numFmtId="49" fontId="0" fillId="12" borderId="5" xfId="0" applyFill="1" applyBorder="1" applyAlignment="1" applyProtection="1">
      <alignment horizontal="center" vertical="center" textRotation="90" wrapText="1"/>
    </xf>
    <xf numFmtId="49" fontId="9" fillId="11" borderId="5" xfId="0" applyFont="1" applyFill="1" applyBorder="1" applyAlignment="1" applyProtection="1">
      <alignment horizontal="center" vertical="center" textRotation="90" wrapText="1"/>
    </xf>
    <xf numFmtId="49" fontId="9" fillId="9" borderId="5" xfId="0" applyFont="1" applyFill="1" applyBorder="1" applyAlignment="1" applyProtection="1">
      <alignment horizontal="center" vertical="center" textRotation="90" wrapText="1"/>
      <protection locked="0"/>
    </xf>
    <xf numFmtId="49" fontId="9" fillId="12" borderId="5" xfId="0" applyFont="1" applyFill="1" applyBorder="1" applyAlignment="1" applyProtection="1">
      <alignment horizontal="center" vertical="center" textRotation="90" wrapText="1"/>
    </xf>
    <xf numFmtId="49" fontId="9" fillId="10" borderId="4" xfId="0" applyFont="1" applyFill="1" applyBorder="1" applyAlignment="1" applyProtection="1">
      <alignment horizontal="center" vertical="center" textRotation="90" wrapText="1"/>
    </xf>
    <xf numFmtId="49" fontId="9" fillId="10" borderId="5" xfId="0" applyFont="1" applyFill="1" applyBorder="1" applyAlignment="1" applyProtection="1">
      <alignment horizontal="center" vertical="center" textRotation="90" wrapText="1"/>
    </xf>
    <xf numFmtId="49" fontId="0" fillId="12" borderId="14" xfId="0" applyFill="1" applyBorder="1" applyAlignment="1" applyProtection="1">
      <alignment horizontal="center" vertical="center" wrapText="1"/>
    </xf>
    <xf numFmtId="0" fontId="47" fillId="6" borderId="14" xfId="28" applyFont="1" applyFill="1" applyBorder="1" applyAlignment="1" applyProtection="1">
      <alignment horizontal="center" vertical="top" wrapText="1"/>
    </xf>
    <xf numFmtId="0" fontId="47" fillId="6" borderId="15" xfId="28" applyFont="1" applyFill="1" applyBorder="1" applyAlignment="1" applyProtection="1">
      <alignment horizontal="center" vertical="top" wrapText="1"/>
    </xf>
    <xf numFmtId="0" fontId="47" fillId="6" borderId="4" xfId="28" applyFont="1" applyFill="1" applyBorder="1" applyAlignment="1" applyProtection="1">
      <alignment horizontal="center" vertical="center" wrapText="1"/>
    </xf>
    <xf numFmtId="49" fontId="9" fillId="10" borderId="16" xfId="0" applyFont="1" applyFill="1" applyBorder="1" applyAlignment="1" applyProtection="1">
      <alignment horizontal="center" vertical="center" textRotation="90" wrapText="1"/>
    </xf>
    <xf numFmtId="49" fontId="9" fillId="10" borderId="14" xfId="0" applyFont="1" applyFill="1" applyBorder="1" applyAlignment="1" applyProtection="1">
      <alignment horizontal="center" vertical="center" textRotation="90" wrapText="1"/>
    </xf>
    <xf numFmtId="49" fontId="0" fillId="10" borderId="14" xfId="0" applyFill="1" applyBorder="1" applyAlignment="1" applyProtection="1">
      <alignment horizontal="center" vertical="center" textRotation="90" wrapText="1"/>
    </xf>
    <xf numFmtId="4" fontId="0" fillId="10" borderId="14" xfId="0" applyNumberFormat="1" applyFont="1" applyFill="1" applyBorder="1" applyAlignment="1" applyProtection="1">
      <alignment horizontal="center" vertical="center" wrapText="1"/>
    </xf>
    <xf numFmtId="49" fontId="0" fillId="10" borderId="14" xfId="0" applyFill="1" applyBorder="1" applyAlignment="1" applyProtection="1">
      <alignment horizontal="center" vertical="center" wrapText="1"/>
    </xf>
    <xf numFmtId="0" fontId="9" fillId="10" borderId="14" xfId="34" applyFont="1" applyFill="1" applyBorder="1" applyAlignment="1" applyProtection="1">
      <alignment horizontal="center" vertical="center" wrapText="1"/>
    </xf>
    <xf numFmtId="4" fontId="9" fillId="10" borderId="14" xfId="34" applyNumberFormat="1" applyFont="1" applyFill="1" applyBorder="1" applyAlignment="1" applyProtection="1">
      <alignment horizontal="center" vertical="center" wrapText="1"/>
    </xf>
    <xf numFmtId="0" fontId="0" fillId="12" borderId="5" xfId="0" applyNumberFormat="1" applyFill="1" applyBorder="1" applyAlignment="1" applyProtection="1">
      <alignment horizontal="left" vertical="center" wrapText="1"/>
    </xf>
    <xf numFmtId="0" fontId="6" fillId="0" borderId="6" xfId="29" applyFont="1" applyFill="1" applyBorder="1" applyAlignment="1" applyProtection="1">
      <alignment horizontal="center" vertical="center"/>
    </xf>
    <xf numFmtId="49" fontId="0" fillId="10" borderId="17" xfId="0" applyFont="1" applyFill="1" applyBorder="1" applyAlignment="1" applyProtection="1">
      <alignment horizontal="center" vertical="center" wrapText="1"/>
    </xf>
    <xf numFmtId="49" fontId="0" fillId="6" borderId="14" xfId="0" applyFill="1" applyBorder="1" applyAlignment="1" applyProtection="1">
      <alignment horizontal="center" vertical="center" wrapText="1"/>
    </xf>
    <xf numFmtId="49" fontId="0" fillId="6" borderId="10" xfId="0" applyFill="1" applyBorder="1" applyAlignment="1" applyProtection="1">
      <alignment horizontal="center" vertical="center" wrapText="1"/>
    </xf>
    <xf numFmtId="0" fontId="0" fillId="11" borderId="5" xfId="0" applyNumberFormat="1" applyFill="1" applyBorder="1" applyAlignment="1" applyProtection="1">
      <alignment horizontal="center" vertical="center" wrapText="1"/>
    </xf>
    <xf numFmtId="0" fontId="0" fillId="12" borderId="5" xfId="0" applyNumberFormat="1" applyFill="1" applyBorder="1" applyAlignment="1" applyProtection="1">
      <alignment horizontal="center" vertical="center" wrapText="1"/>
    </xf>
    <xf numFmtId="49" fontId="44" fillId="0" borderId="0" xfId="28" applyNumberFormat="1" applyFill="1" applyBorder="1" applyAlignment="1" applyProtection="1">
      <alignment horizontal="left" vertical="center"/>
    </xf>
    <xf numFmtId="0" fontId="0" fillId="0" borderId="0" xfId="32" applyNumberFormat="1" applyFont="1" applyAlignment="1" applyProtection="1">
      <alignment horizontal="left" vertical="top" wrapText="1"/>
    </xf>
    <xf numFmtId="49" fontId="19" fillId="0" borderId="0" xfId="0" applyFont="1" applyFill="1" applyBorder="1" applyAlignment="1" applyProtection="1">
      <alignment vertical="top" wrapText="1"/>
    </xf>
    <xf numFmtId="49" fontId="41" fillId="0" borderId="0" xfId="0" applyNumberFormat="1" applyFont="1" applyFill="1" applyBorder="1" applyAlignment="1" applyProtection="1">
      <alignment vertical="top" wrapText="1"/>
    </xf>
    <xf numFmtId="49" fontId="19" fillId="0" borderId="0" xfId="0" applyFont="1" applyFill="1" applyBorder="1" applyAlignment="1" applyProtection="1">
      <alignment horizontal="right" vertical="top" wrapText="1"/>
    </xf>
    <xf numFmtId="49" fontId="19" fillId="0" borderId="0" xfId="0" applyFont="1" applyFill="1" applyBorder="1" applyAlignment="1" applyProtection="1">
      <alignment horizontal="left" vertical="top" wrapText="1"/>
    </xf>
    <xf numFmtId="49" fontId="16" fillId="0" borderId="0" xfId="0" applyFont="1" applyFill="1" applyBorder="1" applyAlignment="1" applyProtection="1">
      <alignment vertical="top" wrapText="1"/>
    </xf>
    <xf numFmtId="49" fontId="16" fillId="0" borderId="0" xfId="0" applyFont="1" applyFill="1" applyBorder="1" applyAlignment="1" applyProtection="1">
      <alignment wrapText="1"/>
    </xf>
    <xf numFmtId="49" fontId="54" fillId="13" borderId="0" xfId="0" applyFont="1" applyFill="1" applyAlignment="1">
      <alignment horizontal="center" vertical="top"/>
    </xf>
    <xf numFmtId="49" fontId="9" fillId="14" borderId="0" xfId="0" applyFont="1" applyFill="1" applyAlignment="1">
      <alignment horizontal="right"/>
    </xf>
    <xf numFmtId="49" fontId="0" fillId="9" borderId="5" xfId="0" applyNumberFormat="1" applyFont="1" applyFill="1" applyBorder="1" applyAlignment="1" applyProtection="1">
      <alignment horizontal="center" vertical="center" wrapText="1"/>
      <protection locked="0"/>
    </xf>
    <xf numFmtId="49" fontId="55" fillId="0" borderId="6" xfId="0" applyFont="1" applyFill="1" applyBorder="1" applyAlignment="1" applyProtection="1">
      <alignment horizontal="center" vertical="center" wrapText="1"/>
    </xf>
    <xf numFmtId="49" fontId="20" fillId="0" borderId="0" xfId="0" applyFont="1" applyBorder="1" applyAlignment="1" applyProtection="1">
      <alignment horizontal="center" vertical="center" wrapText="1"/>
    </xf>
    <xf numFmtId="49" fontId="0" fillId="0" borderId="0" xfId="0" applyAlignment="1">
      <alignment horizontal="left" vertical="center"/>
    </xf>
    <xf numFmtId="49" fontId="0" fillId="0" borderId="0" xfId="0" applyAlignment="1">
      <alignment horizontal="center" vertical="center"/>
    </xf>
    <xf numFmtId="49" fontId="0" fillId="0" borderId="0" xfId="0" applyAlignment="1">
      <alignment horizontal="center" vertical="center" wrapText="1"/>
    </xf>
    <xf numFmtId="3" fontId="0" fillId="8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Font="1" applyAlignment="1" applyProtection="1">
      <alignment vertical="center"/>
    </xf>
    <xf numFmtId="49" fontId="9" fillId="15" borderId="0" xfId="0" applyFont="1" applyFill="1" applyAlignment="1" applyProtection="1">
      <alignment vertical="center" wrapText="1"/>
    </xf>
    <xf numFmtId="49" fontId="9" fillId="14" borderId="0" xfId="0" applyFont="1" applyFill="1" applyAlignment="1" applyProtection="1">
      <alignment vertical="center" wrapText="1"/>
    </xf>
    <xf numFmtId="49" fontId="56" fillId="0" borderId="0" xfId="0" applyFont="1" applyAlignment="1" applyProtection="1">
      <alignment vertical="center"/>
    </xf>
    <xf numFmtId="49" fontId="56" fillId="14" borderId="0" xfId="0" applyFont="1" applyFill="1" applyAlignment="1" applyProtection="1">
      <alignment vertical="center" wrapText="1"/>
    </xf>
    <xf numFmtId="49" fontId="56" fillId="0" borderId="0" xfId="0" applyFont="1" applyAlignment="1" applyProtection="1">
      <alignment vertical="center" wrapText="1"/>
    </xf>
    <xf numFmtId="0" fontId="9" fillId="0" borderId="0" xfId="42" applyFont="1" applyAlignment="1" applyProtection="1">
      <alignment vertical="center"/>
    </xf>
    <xf numFmtId="0" fontId="9" fillId="0" borderId="0" xfId="42" applyFont="1" applyAlignment="1" applyProtection="1">
      <alignment horizontal="center"/>
    </xf>
    <xf numFmtId="0" fontId="9" fillId="11" borderId="0" xfId="42" applyFont="1" applyFill="1" applyProtection="1"/>
    <xf numFmtId="49" fontId="0" fillId="11" borderId="5" xfId="0" applyFont="1" applyFill="1" applyBorder="1" applyAlignment="1" applyProtection="1">
      <alignment horizontal="center" vertical="center" wrapText="1"/>
    </xf>
    <xf numFmtId="49" fontId="0" fillId="12" borderId="5" xfId="0" applyFont="1" applyFill="1" applyBorder="1" applyAlignment="1" applyProtection="1">
      <alignment horizontal="center" vertical="center" wrapText="1"/>
    </xf>
    <xf numFmtId="4" fontId="0" fillId="12" borderId="5" xfId="0" applyNumberFormat="1" applyFont="1" applyFill="1" applyBorder="1" applyAlignment="1" applyProtection="1">
      <alignment horizontal="center" vertical="center" wrapText="1"/>
    </xf>
    <xf numFmtId="4" fontId="0" fillId="11" borderId="5" xfId="0" applyNumberFormat="1" applyFill="1" applyBorder="1" applyAlignment="1" applyProtection="1">
      <alignment horizontal="center" vertical="center" wrapText="1"/>
    </xf>
    <xf numFmtId="49" fontId="34" fillId="10" borderId="9" xfId="38" applyNumberFormat="1" applyFont="1" applyFill="1" applyBorder="1" applyAlignment="1" applyProtection="1">
      <alignment horizontal="center" vertical="center" wrapText="1"/>
    </xf>
    <xf numFmtId="49" fontId="34" fillId="6" borderId="11" xfId="38" applyNumberFormat="1" applyFont="1" applyFill="1" applyBorder="1" applyAlignment="1" applyProtection="1">
      <alignment horizontal="center" vertical="center" wrapText="1"/>
    </xf>
    <xf numFmtId="49" fontId="9" fillId="14" borderId="0" xfId="0" applyNumberFormat="1" applyFont="1" applyFill="1" applyAlignment="1">
      <alignment horizontal="right" vertical="center"/>
    </xf>
    <xf numFmtId="49" fontId="54" fillId="15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 applyProtection="1">
      <alignment vertical="center" wrapText="1"/>
    </xf>
    <xf numFmtId="49" fontId="54" fillId="13" borderId="0" xfId="0" applyFont="1" applyFill="1" applyAlignment="1">
      <alignment horizontal="center" vertical="center"/>
    </xf>
    <xf numFmtId="0" fontId="9" fillId="0" borderId="0" xfId="42" applyFont="1" applyProtection="1"/>
    <xf numFmtId="0" fontId="9" fillId="14" borderId="0" xfId="0" applyNumberFormat="1" applyFont="1" applyFill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>
      <alignment vertical="center" wrapText="1"/>
    </xf>
    <xf numFmtId="49" fontId="39" fillId="0" borderId="0" xfId="0" applyFont="1" applyFill="1" applyBorder="1" applyAlignment="1" applyProtection="1">
      <alignment vertical="center" wrapText="1"/>
    </xf>
    <xf numFmtId="0" fontId="0" fillId="0" borderId="5" xfId="0" applyNumberFormat="1" applyFont="1" applyFill="1" applyBorder="1" applyAlignment="1" applyProtection="1">
      <alignment vertical="center" textRotation="90" wrapText="1"/>
    </xf>
    <xf numFmtId="49" fontId="0" fillId="8" borderId="5" xfId="0" applyFill="1" applyBorder="1" applyAlignment="1" applyProtection="1">
      <alignment horizontal="center" vertical="center" wrapText="1"/>
      <protection locked="0"/>
    </xf>
    <xf numFmtId="0" fontId="6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54" fillId="16" borderId="5" xfId="0" applyNumberFormat="1" applyFont="1" applyFill="1" applyBorder="1" applyAlignment="1" applyProtection="1">
      <alignment horizontal="left" vertical="center" wrapText="1"/>
    </xf>
    <xf numFmtId="0" fontId="54" fillId="17" borderId="5" xfId="0" applyNumberFormat="1" applyFont="1" applyFill="1" applyBorder="1" applyAlignment="1" applyProtection="1">
      <alignment horizontal="left" vertical="center" wrapText="1"/>
    </xf>
    <xf numFmtId="0" fontId="65" fillId="21" borderId="5" xfId="0" applyNumberFormat="1" applyFont="1" applyFill="1" applyBorder="1" applyAlignment="1"/>
    <xf numFmtId="49" fontId="9" fillId="0" borderId="0" xfId="0" applyFont="1">
      <alignment vertical="top"/>
    </xf>
    <xf numFmtId="4" fontId="58" fillId="12" borderId="6" xfId="42" applyNumberFormat="1" applyFont="1" applyFill="1" applyBorder="1" applyAlignment="1" applyProtection="1">
      <alignment horizontal="center"/>
    </xf>
    <xf numFmtId="49" fontId="9" fillId="0" borderId="0" xfId="0" applyNumberFormat="1" applyFont="1">
      <alignment vertical="top"/>
    </xf>
    <xf numFmtId="49" fontId="9" fillId="0" borderId="0" xfId="0" applyFont="1" applyAlignment="1">
      <alignment vertical="center" wrapText="1"/>
    </xf>
    <xf numFmtId="49" fontId="9" fillId="14" borderId="0" xfId="0" applyFont="1" applyFill="1" applyAlignment="1" applyProtection="1">
      <alignment vertical="center"/>
    </xf>
    <xf numFmtId="49" fontId="54" fillId="0" borderId="0" xfId="0" applyNumberFormat="1" applyFont="1" applyBorder="1" applyAlignment="1" applyProtection="1">
      <alignment vertical="center" wrapText="1"/>
    </xf>
    <xf numFmtId="49" fontId="54" fillId="13" borderId="0" xfId="0" applyNumberFormat="1" applyFont="1" applyFill="1" applyAlignment="1" applyProtection="1">
      <alignment horizontal="center" vertical="top"/>
    </xf>
    <xf numFmtId="49" fontId="54" fillId="13" borderId="0" xfId="0" applyNumberFormat="1" applyFont="1" applyFill="1" applyAlignment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/>
    </xf>
    <xf numFmtId="0" fontId="9" fillId="14" borderId="0" xfId="0" applyNumberFormat="1" applyFont="1" applyFill="1" applyAlignment="1" applyProtection="1">
      <alignment vertical="center"/>
    </xf>
    <xf numFmtId="0" fontId="9" fillId="14" borderId="0" xfId="0" applyNumberFormat="1" applyFont="1" applyFill="1" applyAlignment="1">
      <alignment horizontal="right" vertical="center"/>
    </xf>
    <xf numFmtId="49" fontId="9" fillId="14" borderId="0" xfId="0" applyNumberFormat="1" applyFont="1" applyFill="1" applyAlignment="1" applyProtection="1">
      <alignment horizontal="right"/>
    </xf>
    <xf numFmtId="0" fontId="9" fillId="0" borderId="5" xfId="0" applyNumberFormat="1" applyFont="1" applyFill="1" applyBorder="1" applyAlignment="1" applyProtection="1">
      <alignment horizontal="center"/>
    </xf>
    <xf numFmtId="0" fontId="9" fillId="14" borderId="0" xfId="0" applyNumberFormat="1" applyFont="1" applyFill="1" applyAlignment="1">
      <alignment horizontal="right"/>
    </xf>
    <xf numFmtId="0" fontId="56" fillId="14" borderId="0" xfId="0" applyNumberFormat="1" applyFont="1" applyFill="1" applyAlignment="1">
      <alignment horizontal="right" vertical="center"/>
    </xf>
    <xf numFmtId="0" fontId="9" fillId="10" borderId="0" xfId="0" applyNumberFormat="1" applyFont="1" applyFill="1" applyAlignment="1" applyProtection="1">
      <alignment horizontal="right"/>
    </xf>
    <xf numFmtId="49" fontId="9" fillId="0" borderId="0" xfId="0" applyNumberFormat="1" applyFont="1" applyAlignment="1">
      <alignment vertical="center"/>
    </xf>
    <xf numFmtId="0" fontId="54" fillId="16" borderId="5" xfId="0" applyNumberFormat="1" applyFont="1" applyFill="1" applyBorder="1" applyAlignment="1" applyProtection="1">
      <alignment horizontal="center" vertical="center" wrapText="1"/>
    </xf>
    <xf numFmtId="0" fontId="54" fillId="17" borderId="5" xfId="0" applyNumberFormat="1" applyFont="1" applyFill="1" applyBorder="1" applyAlignment="1" applyProtection="1">
      <alignment horizontal="center" vertical="center" wrapText="1"/>
    </xf>
    <xf numFmtId="49" fontId="19" fillId="0" borderId="0" xfId="0" applyFont="1" applyFill="1" applyBorder="1" applyAlignment="1" applyProtection="1">
      <alignment horizontal="right" vertical="center" wrapText="1" indent="1"/>
    </xf>
    <xf numFmtId="49" fontId="15" fillId="0" borderId="0" xfId="0" applyFont="1" applyFill="1" applyAlignment="1" applyProtection="1">
      <alignment vertical="center" wrapText="1"/>
    </xf>
    <xf numFmtId="49" fontId="0" fillId="0" borderId="0" xfId="0" applyFont="1" applyFill="1" applyAlignment="1" applyProtection="1">
      <alignment vertical="center" wrapText="1"/>
    </xf>
    <xf numFmtId="49" fontId="0" fillId="0" borderId="0" xfId="0" applyFont="1" applyFill="1" applyBorder="1" applyAlignment="1" applyProtection="1">
      <alignment horizontal="right" vertical="center" wrapText="1"/>
    </xf>
    <xf numFmtId="49" fontId="0" fillId="0" borderId="0" xfId="0" applyFont="1" applyFill="1" applyBorder="1" applyAlignment="1" applyProtection="1">
      <alignment vertical="center" wrapText="1"/>
    </xf>
    <xf numFmtId="49" fontId="59" fillId="0" borderId="0" xfId="0" quotePrefix="1" applyFont="1" applyFill="1" applyAlignment="1" applyProtection="1">
      <alignment horizontal="left" vertical="center" indent="3"/>
    </xf>
    <xf numFmtId="49" fontId="0" fillId="0" borderId="0" xfId="0" applyFont="1" applyFill="1" applyProtection="1">
      <alignment vertical="top"/>
    </xf>
    <xf numFmtId="49" fontId="8" fillId="0" borderId="0" xfId="0" applyFont="1" applyFill="1" applyBorder="1" applyAlignment="1" applyProtection="1">
      <alignment vertical="center" wrapText="1"/>
    </xf>
    <xf numFmtId="49" fontId="0" fillId="12" borderId="5" xfId="0" applyFill="1" applyBorder="1" applyAlignment="1" applyProtection="1">
      <alignment horizontal="left" vertical="center" wrapText="1" indent="1"/>
    </xf>
    <xf numFmtId="49" fontId="0" fillId="18" borderId="5" xfId="0" applyFill="1" applyBorder="1" applyAlignment="1" applyProtection="1">
      <alignment horizontal="center" vertical="center" wrapText="1"/>
    </xf>
    <xf numFmtId="49" fontId="0" fillId="0" borderId="0" xfId="0" applyFont="1" applyAlignment="1">
      <alignment horizontal="right" vertical="top" indent="1"/>
    </xf>
    <xf numFmtId="49" fontId="8" fillId="0" borderId="0" xfId="0" applyFont="1" applyFill="1" applyBorder="1" applyAlignment="1" applyProtection="1">
      <alignment horizontal="right" vertical="center" wrapText="1" indent="1"/>
    </xf>
    <xf numFmtId="49" fontId="0" fillId="12" borderId="5" xfId="0" applyNumberFormat="1" applyFill="1" applyBorder="1" applyAlignment="1" applyProtection="1">
      <alignment horizontal="left" vertical="center" indent="1"/>
    </xf>
    <xf numFmtId="49" fontId="12" fillId="0" borderId="0" xfId="0" applyFont="1" applyFill="1" applyBorder="1" applyAlignment="1" applyProtection="1">
      <alignment vertical="center" wrapText="1"/>
    </xf>
    <xf numFmtId="49" fontId="12" fillId="0" borderId="5" xfId="0" applyFont="1" applyFill="1" applyBorder="1" applyAlignment="1" applyProtection="1">
      <alignment horizontal="left" vertical="center" wrapText="1" indent="1"/>
    </xf>
    <xf numFmtId="49" fontId="12" fillId="0" borderId="0" xfId="0" applyFont="1" applyFill="1" applyAlignment="1" applyProtection="1">
      <alignment vertical="center" wrapText="1"/>
    </xf>
    <xf numFmtId="0" fontId="0" fillId="6" borderId="18" xfId="0" applyNumberFormat="1" applyFont="1" applyFill="1" applyBorder="1" applyAlignment="1" applyProtection="1">
      <alignment horizontal="right" vertical="center" wrapText="1" indent="1"/>
    </xf>
    <xf numFmtId="49" fontId="0" fillId="12" borderId="5" xfId="0" applyFont="1" applyFill="1" applyBorder="1" applyAlignment="1" applyProtection="1">
      <alignment horizontal="left" vertical="center" wrapText="1" indent="1"/>
    </xf>
    <xf numFmtId="49" fontId="30" fillId="0" borderId="0" xfId="30" applyFont="1" applyFill="1" applyBorder="1" applyAlignment="1" applyProtection="1">
      <alignment horizontal="left" vertical="center" indent="1"/>
    </xf>
    <xf numFmtId="49" fontId="0" fillId="0" borderId="0" xfId="0" applyFont="1" applyFill="1" applyBorder="1" applyAlignment="1" applyProtection="1">
      <alignment horizontal="right" vertical="center" wrapText="1" indent="1"/>
    </xf>
    <xf numFmtId="49" fontId="0" fillId="9" borderId="5" xfId="0" applyFill="1" applyBorder="1" applyAlignment="1" applyProtection="1">
      <alignment horizontal="left" vertical="center" wrapText="1" indent="1"/>
      <protection locked="0"/>
    </xf>
    <xf numFmtId="49" fontId="61" fillId="0" borderId="18" xfId="0" applyFont="1" applyFill="1" applyBorder="1" applyAlignment="1" applyProtection="1">
      <alignment horizontal="center" vertical="center" wrapText="1"/>
      <protection locked="0"/>
    </xf>
    <xf numFmtId="49" fontId="0" fillId="9" borderId="5" xfId="0" applyFont="1" applyFill="1" applyBorder="1" applyAlignment="1" applyProtection="1">
      <alignment horizontal="left" vertical="center" wrapText="1" indent="1"/>
      <protection locked="0"/>
    </xf>
    <xf numFmtId="49" fontId="0" fillId="0" borderId="0" xfId="0" applyNumberFormat="1" applyAlignment="1"/>
    <xf numFmtId="49" fontId="57" fillId="6" borderId="14" xfId="0" applyFont="1" applyFill="1" applyBorder="1" applyAlignment="1" applyProtection="1">
      <alignment horizontal="center" vertical="center" wrapText="1"/>
    </xf>
    <xf numFmtId="49" fontId="62" fillId="19" borderId="5" xfId="30" applyFont="1" applyFill="1" applyBorder="1" applyAlignment="1" applyProtection="1">
      <alignment horizontal="center" vertical="center" wrapText="1"/>
    </xf>
    <xf numFmtId="0" fontId="0" fillId="11" borderId="6" xfId="0" applyNumberFormat="1" applyFill="1" applyBorder="1" applyAlignment="1" applyProtection="1">
      <alignment horizontal="center" vertical="center" wrapText="1"/>
    </xf>
    <xf numFmtId="49" fontId="14" fillId="0" borderId="5" xfId="0" applyFont="1" applyBorder="1" applyAlignment="1" applyProtection="1">
      <alignment vertical="center" wrapText="1"/>
    </xf>
    <xf numFmtId="0" fontId="30" fillId="7" borderId="11" xfId="29" applyFont="1" applyFill="1" applyBorder="1" applyAlignment="1" applyProtection="1">
      <alignment horizontal="left" vertical="center" indent="1"/>
    </xf>
    <xf numFmtId="49" fontId="0" fillId="12" borderId="6" xfId="29" applyNumberFormat="1" applyFont="1" applyFill="1" applyBorder="1" applyAlignment="1" applyProtection="1">
      <alignment horizontal="center" vertical="center"/>
    </xf>
    <xf numFmtId="49" fontId="34" fillId="6" borderId="5" xfId="38" applyNumberFormat="1" applyFont="1" applyFill="1" applyBorder="1" applyAlignment="1" applyProtection="1">
      <alignment horizontal="center" vertical="center" wrapText="1"/>
    </xf>
    <xf numFmtId="49" fontId="34" fillId="0" borderId="6" xfId="38" applyNumberFormat="1" applyFont="1" applyFill="1" applyBorder="1" applyAlignment="1" applyProtection="1">
      <alignment horizontal="center" vertical="center" wrapText="1"/>
    </xf>
    <xf numFmtId="49" fontId="0" fillId="6" borderId="19" xfId="0" applyFont="1" applyFill="1" applyBorder="1" applyAlignment="1" applyProtection="1">
      <alignment horizontal="center" vertical="center" wrapText="1"/>
    </xf>
    <xf numFmtId="49" fontId="34" fillId="10" borderId="6" xfId="38" applyNumberFormat="1" applyFont="1" applyFill="1" applyBorder="1" applyAlignment="1" applyProtection="1">
      <alignment horizontal="center" vertical="center" wrapText="1"/>
    </xf>
    <xf numFmtId="49" fontId="0" fillId="6" borderId="20" xfId="0" applyFont="1" applyFill="1" applyBorder="1" applyAlignment="1" applyProtection="1">
      <alignment horizontal="center" vertical="center" wrapText="1"/>
    </xf>
    <xf numFmtId="49" fontId="63" fillId="14" borderId="0" xfId="0" applyFont="1" applyFill="1" applyAlignment="1" applyProtection="1">
      <alignment vertical="center"/>
    </xf>
    <xf numFmtId="0" fontId="6" fillId="0" borderId="0" xfId="37" applyFont="1" applyAlignment="1" applyProtection="1">
      <alignment vertical="center" wrapText="1"/>
    </xf>
    <xf numFmtId="0" fontId="12" fillId="0" borderId="0" xfId="40" applyFont="1" applyFill="1" applyAlignment="1" applyProtection="1">
      <alignment vertical="center" wrapText="1"/>
    </xf>
    <xf numFmtId="0" fontId="12" fillId="0" borderId="0" xfId="40" applyFont="1" applyFill="1" applyAlignment="1" applyProtection="1">
      <alignment horizontal="left" vertical="center" wrapText="1"/>
    </xf>
    <xf numFmtId="0" fontId="15" fillId="0" borderId="0" xfId="40" applyFont="1" applyAlignment="1" applyProtection="1">
      <alignment vertical="center" wrapText="1"/>
    </xf>
    <xf numFmtId="0" fontId="6" fillId="0" borderId="0" xfId="40" applyFont="1" applyAlignment="1" applyProtection="1">
      <alignment vertical="center" wrapText="1"/>
    </xf>
    <xf numFmtId="0" fontId="6" fillId="0" borderId="0" xfId="40" applyFont="1" applyAlignment="1" applyProtection="1">
      <alignment horizontal="right" vertical="center" wrapText="1"/>
    </xf>
    <xf numFmtId="0" fontId="6" fillId="0" borderId="0" xfId="40" applyFont="1" applyFill="1" applyAlignment="1" applyProtection="1">
      <alignment vertical="center" wrapText="1"/>
    </xf>
    <xf numFmtId="0" fontId="26" fillId="0" borderId="0" xfId="40" applyNumberFormat="1" applyFont="1" applyFill="1" applyAlignment="1" applyProtection="1">
      <alignment vertical="center"/>
    </xf>
    <xf numFmtId="0" fontId="26" fillId="0" borderId="0" xfId="40" applyFont="1" applyAlignment="1" applyProtection="1">
      <alignment vertical="center"/>
    </xf>
    <xf numFmtId="0" fontId="26" fillId="0" borderId="0" xfId="40" applyFont="1" applyAlignment="1" applyProtection="1">
      <alignment vertical="center" wrapText="1"/>
    </xf>
    <xf numFmtId="0" fontId="26" fillId="0" borderId="0" xfId="40" applyFont="1" applyFill="1" applyAlignment="1" applyProtection="1">
      <alignment vertical="center" wrapText="1"/>
    </xf>
    <xf numFmtId="0" fontId="19" fillId="0" borderId="0" xfId="42" applyFont="1" applyFill="1" applyBorder="1" applyAlignment="1" applyProtection="1">
      <alignment vertical="center" wrapText="1"/>
    </xf>
    <xf numFmtId="0" fontId="19" fillId="0" borderId="7" xfId="42" applyFont="1" applyFill="1" applyBorder="1" applyAlignment="1" applyProtection="1">
      <alignment horizontal="center" vertical="center" wrapText="1"/>
    </xf>
    <xf numFmtId="0" fontId="19" fillId="6" borderId="0" xfId="42" applyFont="1" applyFill="1" applyBorder="1" applyAlignment="1" applyProtection="1">
      <alignment vertical="center" wrapText="1"/>
    </xf>
    <xf numFmtId="0" fontId="6" fillId="6" borderId="0" xfId="37" applyFont="1" applyFill="1" applyBorder="1" applyAlignment="1" applyProtection="1">
      <alignment vertical="center" wrapText="1"/>
    </xf>
    <xf numFmtId="0" fontId="6" fillId="8" borderId="5" xfId="44" applyFont="1" applyFill="1" applyBorder="1" applyAlignment="1" applyProtection="1">
      <alignment horizontal="center" vertical="center" wrapText="1"/>
      <protection locked="0"/>
    </xf>
    <xf numFmtId="0" fontId="54" fillId="13" borderId="0" xfId="0" applyNumberFormat="1" applyFont="1" applyFill="1" applyAlignment="1">
      <alignment horizontal="center" vertical="top"/>
    </xf>
    <xf numFmtId="0" fontId="9" fillId="20" borderId="0" xfId="0" applyNumberFormat="1" applyFont="1" applyFill="1" applyAlignment="1" applyProtection="1">
      <alignment horizontal="right"/>
    </xf>
    <xf numFmtId="49" fontId="9" fillId="11" borderId="0" xfId="0" applyFont="1" applyFill="1" applyAlignment="1" applyProtection="1">
      <alignment vertical="center" wrapText="1"/>
    </xf>
    <xf numFmtId="49" fontId="56" fillId="11" borderId="0" xfId="0" applyFont="1" applyFill="1" applyAlignment="1" applyProtection="1">
      <alignment vertical="center"/>
    </xf>
    <xf numFmtId="49" fontId="56" fillId="11" borderId="0" xfId="0" applyFont="1" applyFill="1" applyAlignment="1" applyProtection="1">
      <alignment vertical="center" wrapText="1"/>
    </xf>
    <xf numFmtId="49" fontId="9" fillId="11" borderId="0" xfId="0" applyFont="1" applyFill="1" applyAlignment="1" applyProtection="1">
      <alignment vertical="center"/>
    </xf>
    <xf numFmtId="0" fontId="14" fillId="0" borderId="0" xfId="0" applyNumberFormat="1" applyFont="1" applyAlignment="1" applyProtection="1">
      <alignment vertical="center" wrapText="1"/>
    </xf>
    <xf numFmtId="49" fontId="0" fillId="9" borderId="5" xfId="0" applyFill="1" applyBorder="1" applyAlignment="1" applyProtection="1">
      <alignment horizontal="center" vertical="center" wrapText="1"/>
      <protection locked="0"/>
    </xf>
    <xf numFmtId="49" fontId="0" fillId="9" borderId="5" xfId="0" applyNumberFormat="1" applyFill="1" applyBorder="1" applyAlignment="1" applyProtection="1">
      <alignment horizontal="center" vertical="center" wrapText="1"/>
      <protection locked="0"/>
    </xf>
    <xf numFmtId="0" fontId="0" fillId="9" borderId="5" xfId="0" applyNumberFormat="1" applyFill="1" applyBorder="1" applyAlignment="1" applyProtection="1">
      <alignment horizontal="left" vertical="center" wrapText="1" indent="1"/>
      <protection locked="0"/>
    </xf>
    <xf numFmtId="49" fontId="0" fillId="0" borderId="40" xfId="0" applyFont="1" applyBorder="1" applyAlignment="1" applyProtection="1">
      <alignment horizontal="center" vertical="center" wrapText="1"/>
    </xf>
    <xf numFmtId="0" fontId="0" fillId="0" borderId="40" xfId="0" applyNumberFormat="1" applyFont="1" applyBorder="1" applyAlignment="1" applyProtection="1">
      <alignment horizontal="left" vertical="center" wrapText="1"/>
    </xf>
    <xf numFmtId="49" fontId="6" fillId="0" borderId="14" xfId="39" applyFont="1" applyFill="1" applyBorder="1" applyAlignment="1" applyProtection="1">
      <alignment horizontal="center" vertical="center" wrapText="1"/>
    </xf>
    <xf numFmtId="49" fontId="82" fillId="0" borderId="0" xfId="28" applyNumberFormat="1" applyFont="1" applyBorder="1" applyAlignment="1" applyProtection="1">
      <alignment horizontal="center" vertical="center"/>
    </xf>
    <xf numFmtId="49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left" vertical="center" wrapText="1"/>
    </xf>
    <xf numFmtId="49" fontId="0" fillId="0" borderId="0" xfId="0" applyBorder="1" applyAlignment="1">
      <alignment horizontal="center" vertical="center" wrapText="1"/>
    </xf>
    <xf numFmtId="49" fontId="83" fillId="0" borderId="0" xfId="28" applyNumberFormat="1" applyFont="1" applyBorder="1" applyAlignment="1" applyProtection="1">
      <alignment horizontal="center" vertical="center"/>
    </xf>
    <xf numFmtId="49" fontId="83" fillId="0" borderId="40" xfId="28" applyNumberFormat="1" applyFont="1" applyBorder="1" applyAlignment="1" applyProtection="1">
      <alignment horizontal="center" vertical="center"/>
    </xf>
    <xf numFmtId="49" fontId="16" fillId="0" borderId="5" xfId="0" applyFont="1" applyFill="1" applyBorder="1" applyAlignment="1" applyProtection="1">
      <alignment horizontal="right" vertical="center" wrapText="1" indent="1"/>
    </xf>
    <xf numFmtId="49" fontId="16" fillId="8" borderId="5" xfId="0" applyFont="1" applyFill="1" applyBorder="1" applyAlignment="1" applyProtection="1">
      <alignment horizontal="left" vertical="center" wrapText="1" indent="1"/>
      <protection locked="0"/>
    </xf>
    <xf numFmtId="49" fontId="16" fillId="0" borderId="0" xfId="35" applyFont="1" applyFill="1" applyBorder="1" applyAlignment="1" applyProtection="1">
      <alignment horizontal="justify" vertical="justify" wrapText="1"/>
    </xf>
    <xf numFmtId="49" fontId="16" fillId="0" borderId="0" xfId="35" applyFont="1" applyFill="1" applyBorder="1" applyAlignment="1" applyProtection="1">
      <alignment horizontal="left" wrapText="1"/>
    </xf>
    <xf numFmtId="49" fontId="0" fillId="0" borderId="0" xfId="0" applyBorder="1" applyAlignment="1">
      <alignment horizontal="right" vertical="top" indent="1"/>
    </xf>
    <xf numFmtId="0" fontId="19" fillId="0" borderId="0" xfId="20" applyFont="1" applyFill="1" applyBorder="1" applyAlignment="1" applyProtection="1">
      <alignment horizontal="left" vertical="top" wrapText="1"/>
    </xf>
    <xf numFmtId="49" fontId="19" fillId="0" borderId="0" xfId="16" applyNumberFormat="1" applyFont="1" applyFill="1" applyBorder="1" applyAlignment="1" applyProtection="1">
      <alignment horizontal="left" vertical="center" wrapText="1" indent="1"/>
    </xf>
    <xf numFmtId="49" fontId="19" fillId="0" borderId="0" xfId="16" applyNumberFormat="1" applyFill="1" applyBorder="1" applyAlignment="1" applyProtection="1">
      <alignment horizontal="left" vertical="center" wrapText="1" indent="1"/>
    </xf>
    <xf numFmtId="49" fontId="44" fillId="0" borderId="0" xfId="28" applyNumberFormat="1" applyFill="1" applyBorder="1" applyAlignment="1" applyProtection="1">
      <alignment horizontal="left" vertical="center" wrapText="1" indent="1"/>
    </xf>
    <xf numFmtId="49" fontId="0" fillId="0" borderId="0" xfId="0" applyBorder="1" applyAlignment="1">
      <alignment horizontal="right" vertical="center" indent="1"/>
    </xf>
    <xf numFmtId="49" fontId="53" fillId="0" borderId="0" xfId="30" applyNumberFormat="1" applyFill="1" applyBorder="1" applyAlignment="1" applyProtection="1">
      <alignment horizontal="left" vertical="center" wrapText="1" indent="1"/>
    </xf>
    <xf numFmtId="49" fontId="19" fillId="0" borderId="0" xfId="0" applyFont="1" applyFill="1" applyBorder="1" applyAlignment="1" applyProtection="1">
      <alignment horizontal="right" vertical="center" wrapText="1" indent="1"/>
    </xf>
    <xf numFmtId="0" fontId="6" fillId="0" borderId="0" xfId="35" applyNumberFormat="1" applyFont="1" applyFill="1" applyAlignment="1" applyProtection="1">
      <alignment horizontal="left" vertical="center" wrapText="1"/>
    </xf>
    <xf numFmtId="0" fontId="6" fillId="0" borderId="0" xfId="35" applyNumberFormat="1" applyFont="1" applyFill="1" applyAlignment="1" applyProtection="1">
      <alignment horizontal="left" vertical="center"/>
    </xf>
    <xf numFmtId="49" fontId="19" fillId="10" borderId="21" xfId="26" applyFont="1" applyFill="1" applyBorder="1" applyAlignment="1">
      <alignment horizontal="center" vertical="center" wrapText="1"/>
    </xf>
    <xf numFmtId="49" fontId="19" fillId="10" borderId="22" xfId="26" applyFont="1" applyFill="1" applyBorder="1" applyAlignment="1">
      <alignment horizontal="center" vertical="center" wrapText="1"/>
    </xf>
    <xf numFmtId="49" fontId="19" fillId="10" borderId="23" xfId="26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justify" vertical="top" wrapText="1"/>
    </xf>
    <xf numFmtId="49" fontId="16" fillId="0" borderId="24" xfId="35" applyFont="1" applyFill="1" applyBorder="1" applyAlignment="1" applyProtection="1">
      <alignment vertical="center" wrapText="1"/>
    </xf>
    <xf numFmtId="49" fontId="16" fillId="0" borderId="0" xfId="35" applyFont="1" applyFill="1" applyBorder="1" applyAlignment="1" applyProtection="1">
      <alignment vertical="center" wrapText="1"/>
    </xf>
    <xf numFmtId="0" fontId="16" fillId="0" borderId="0" xfId="35" applyNumberFormat="1" applyFont="1" applyFill="1" applyBorder="1" applyAlignment="1" applyProtection="1">
      <alignment horizontal="justify" vertical="center" wrapText="1"/>
    </xf>
    <xf numFmtId="49" fontId="16" fillId="0" borderId="24" xfId="35" applyFont="1" applyFill="1" applyBorder="1" applyAlignment="1" applyProtection="1">
      <alignment horizontal="left" vertical="center" wrapText="1"/>
    </xf>
    <xf numFmtId="49" fontId="16" fillId="0" borderId="0" xfId="35" applyFont="1" applyFill="1" applyBorder="1" applyAlignment="1" applyProtection="1">
      <alignment horizontal="left" vertical="center" wrapText="1"/>
    </xf>
    <xf numFmtId="49" fontId="41" fillId="0" borderId="0" xfId="31" applyNumberFormat="1" applyFont="1" applyFill="1" applyBorder="1" applyAlignment="1" applyProtection="1">
      <alignment horizontal="left" vertical="top" wrapText="1" indent="1"/>
    </xf>
    <xf numFmtId="0" fontId="16" fillId="0" borderId="0" xfId="35" applyNumberFormat="1" applyFont="1" applyFill="1" applyBorder="1" applyAlignment="1" applyProtection="1">
      <alignment horizontal="justify" vertical="top" wrapText="1"/>
    </xf>
    <xf numFmtId="49" fontId="0" fillId="8" borderId="6" xfId="0" applyFill="1" applyBorder="1" applyAlignment="1" applyProtection="1">
      <alignment horizontal="left" vertical="center" indent="1"/>
      <protection locked="0"/>
    </xf>
    <xf numFmtId="49" fontId="0" fillId="8" borderId="7" xfId="0" applyFill="1" applyBorder="1" applyAlignment="1" applyProtection="1">
      <alignment horizontal="left" vertical="center" indent="1"/>
      <protection locked="0"/>
    </xf>
    <xf numFmtId="49" fontId="0" fillId="8" borderId="4" xfId="0" applyFill="1" applyBorder="1" applyAlignment="1" applyProtection="1">
      <alignment horizontal="left" vertical="center" indent="1"/>
      <protection locked="0"/>
    </xf>
    <xf numFmtId="49" fontId="19" fillId="6" borderId="4" xfId="0" applyFont="1" applyFill="1" applyBorder="1" applyAlignment="1" applyProtection="1">
      <alignment horizontal="center" vertical="center"/>
    </xf>
    <xf numFmtId="49" fontId="19" fillId="6" borderId="5" xfId="0" applyFont="1" applyFill="1" applyBorder="1" applyAlignment="1" applyProtection="1">
      <alignment horizontal="center" vertical="center"/>
    </xf>
    <xf numFmtId="49" fontId="19" fillId="6" borderId="6" xfId="0" applyFont="1" applyFill="1" applyBorder="1" applyAlignment="1" applyProtection="1">
      <alignment horizontal="center" vertical="center"/>
    </xf>
    <xf numFmtId="49" fontId="0" fillId="6" borderId="18" xfId="0" applyFont="1" applyFill="1" applyBorder="1" applyAlignment="1" applyProtection="1">
      <alignment horizontal="right" vertical="center" wrapText="1" indent="1"/>
    </xf>
    <xf numFmtId="0" fontId="0" fillId="6" borderId="27" xfId="0" applyNumberFormat="1" applyFont="1" applyFill="1" applyBorder="1" applyAlignment="1" applyProtection="1">
      <alignment horizontal="right" vertical="center" wrapText="1" indent="1"/>
    </xf>
    <xf numFmtId="0" fontId="0" fillId="6" borderId="28" xfId="0" applyNumberFormat="1" applyFont="1" applyFill="1" applyBorder="1" applyAlignment="1" applyProtection="1">
      <alignment horizontal="right" vertical="center" wrapText="1" indent="1"/>
    </xf>
    <xf numFmtId="0" fontId="0" fillId="6" borderId="29" xfId="0" applyNumberFormat="1" applyFont="1" applyFill="1" applyBorder="1" applyAlignment="1" applyProtection="1">
      <alignment horizontal="right" vertical="center" wrapText="1" indent="1"/>
    </xf>
    <xf numFmtId="0" fontId="0" fillId="6" borderId="30" xfId="0" applyNumberFormat="1" applyFont="1" applyFill="1" applyBorder="1" applyAlignment="1" applyProtection="1">
      <alignment horizontal="right" vertical="center" wrapText="1" indent="1"/>
    </xf>
    <xf numFmtId="0" fontId="12" fillId="6" borderId="18" xfId="0" applyNumberFormat="1" applyFont="1" applyFill="1" applyBorder="1" applyAlignment="1" applyProtection="1">
      <alignment horizontal="right" vertical="center" wrapText="1" indent="1"/>
    </xf>
    <xf numFmtId="0" fontId="0" fillId="0" borderId="0" xfId="0" applyNumberFormat="1" applyAlignment="1">
      <alignment horizontal="left" vertical="center" wrapText="1" indent="1"/>
    </xf>
    <xf numFmtId="0" fontId="0" fillId="6" borderId="18" xfId="0" applyNumberFormat="1" applyFont="1" applyFill="1" applyBorder="1" applyAlignment="1" applyProtection="1">
      <alignment horizontal="right" vertical="center" wrapText="1" indent="1"/>
    </xf>
    <xf numFmtId="49" fontId="60" fillId="0" borderId="25" xfId="0" applyFont="1" applyFill="1" applyBorder="1" applyAlignment="1" applyProtection="1">
      <alignment horizontal="center" vertical="center" wrapText="1"/>
    </xf>
    <xf numFmtId="49" fontId="60" fillId="0" borderId="26" xfId="0" applyFont="1" applyFill="1" applyBorder="1" applyAlignment="1" applyProtection="1">
      <alignment horizontal="center" vertical="center" wrapText="1"/>
    </xf>
    <xf numFmtId="0" fontId="30" fillId="0" borderId="0" xfId="0" applyNumberFormat="1" applyFont="1" applyFill="1" applyBorder="1" applyAlignment="1" applyProtection="1">
      <alignment horizontal="left" vertical="center" wrapText="1" indent="7"/>
    </xf>
    <xf numFmtId="0" fontId="0" fillId="6" borderId="18" xfId="0" applyNumberFormat="1" applyFill="1" applyBorder="1" applyAlignment="1" applyProtection="1">
      <alignment horizontal="right" vertical="center" wrapText="1" indent="1"/>
    </xf>
    <xf numFmtId="49" fontId="60" fillId="0" borderId="0" xfId="0" applyNumberFormat="1" applyFont="1" applyFill="1" applyBorder="1" applyAlignment="1" applyProtection="1">
      <alignment horizontal="left" vertical="center" wrapText="1" indent="1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5" xfId="0" applyFont="1" applyFill="1" applyBorder="1" applyAlignment="1" applyProtection="1">
      <alignment horizontal="center" vertical="center" wrapText="1"/>
    </xf>
    <xf numFmtId="49" fontId="0" fillId="0" borderId="6" xfId="0" applyFill="1" applyBorder="1" applyAlignment="1" applyProtection="1">
      <alignment horizontal="center" vertical="center" wrapText="1"/>
    </xf>
    <xf numFmtId="49" fontId="0" fillId="0" borderId="6" xfId="0" applyFont="1" applyFill="1" applyBorder="1" applyAlignment="1" applyProtection="1">
      <alignment horizontal="center" vertical="center" wrapText="1"/>
    </xf>
    <xf numFmtId="49" fontId="57" fillId="6" borderId="14" xfId="0" applyFont="1" applyFill="1" applyBorder="1" applyAlignment="1" applyProtection="1">
      <alignment horizontal="center" vertical="center" textRotation="90" wrapText="1"/>
    </xf>
    <xf numFmtId="49" fontId="57" fillId="6" borderId="15" xfId="0" applyFont="1" applyFill="1" applyBorder="1" applyAlignment="1" applyProtection="1">
      <alignment horizontal="center" vertical="center" textRotation="90" wrapText="1"/>
    </xf>
    <xf numFmtId="49" fontId="57" fillId="6" borderId="10" xfId="0" applyFont="1" applyFill="1" applyBorder="1" applyAlignment="1" applyProtection="1">
      <alignment horizontal="center" vertical="center" textRotation="90" wrapText="1"/>
    </xf>
    <xf numFmtId="49" fontId="31" fillId="14" borderId="0" xfId="0" applyFont="1" applyFill="1" applyBorder="1" applyAlignment="1" applyProtection="1">
      <alignment horizontal="center" vertical="center" wrapText="1"/>
    </xf>
    <xf numFmtId="49" fontId="51" fillId="14" borderId="0" xfId="0" applyFont="1" applyFill="1" applyBorder="1" applyAlignment="1" applyProtection="1">
      <alignment horizontal="center" vertical="center" wrapText="1"/>
    </xf>
    <xf numFmtId="49" fontId="31" fillId="14" borderId="9" xfId="0" applyFont="1" applyFill="1" applyBorder="1" applyAlignment="1" applyProtection="1">
      <alignment horizontal="center" vertical="center" wrapText="1"/>
    </xf>
    <xf numFmtId="49" fontId="51" fillId="14" borderId="9" xfId="0" applyFont="1" applyFill="1" applyBorder="1" applyAlignment="1" applyProtection="1">
      <alignment horizontal="center" vertical="center" wrapText="1"/>
    </xf>
    <xf numFmtId="49" fontId="9" fillId="9" borderId="5" xfId="0" applyFont="1" applyFill="1" applyBorder="1" applyAlignment="1" applyProtection="1">
      <alignment horizontal="center" vertical="center" textRotation="90" wrapText="1"/>
      <protection locked="0"/>
    </xf>
    <xf numFmtId="0" fontId="0" fillId="9" borderId="6" xfId="0" applyNumberFormat="1" applyFill="1" applyBorder="1" applyAlignment="1" applyProtection="1">
      <alignment horizontal="center" vertical="center" wrapText="1"/>
      <protection locked="0"/>
    </xf>
    <xf numFmtId="0" fontId="0" fillId="9" borderId="6" xfId="0" applyNumberFormat="1" applyFont="1" applyFill="1" applyBorder="1" applyAlignment="1" applyProtection="1">
      <alignment horizontal="center" vertical="center" wrapText="1"/>
      <protection locked="0"/>
    </xf>
    <xf numFmtId="49" fontId="0" fillId="14" borderId="0" xfId="0" applyNumberFormat="1" applyFill="1" applyAlignment="1" applyProtection="1">
      <alignment horizontal="center" vertical="center" wrapText="1"/>
    </xf>
    <xf numFmtId="0" fontId="0" fillId="14" borderId="0" xfId="0" applyNumberFormat="1" applyFont="1" applyFill="1" applyAlignment="1" applyProtection="1">
      <alignment horizontal="center" vertical="center" wrapText="1"/>
    </xf>
    <xf numFmtId="0" fontId="0" fillId="14" borderId="0" xfId="0" applyNumberFormat="1" applyFont="1" applyFill="1" applyAlignment="1" applyProtection="1">
      <alignment horizontal="center" vertical="center" textRotation="90" wrapText="1"/>
    </xf>
    <xf numFmtId="49" fontId="0" fillId="6" borderId="5" xfId="0" applyFill="1" applyBorder="1" applyAlignment="1" applyProtection="1">
      <alignment horizontal="center" vertical="center" wrapText="1"/>
    </xf>
    <xf numFmtId="49" fontId="0" fillId="6" borderId="5" xfId="0" applyFont="1" applyFill="1" applyBorder="1" applyAlignment="1" applyProtection="1">
      <alignment horizontal="center" vertical="center" wrapText="1"/>
    </xf>
    <xf numFmtId="49" fontId="31" fillId="14" borderId="0" xfId="0" applyNumberFormat="1" applyFont="1" applyFill="1" applyAlignment="1" applyProtection="1">
      <alignment horizontal="center" vertical="center" wrapText="1"/>
    </xf>
    <xf numFmtId="0" fontId="51" fillId="14" borderId="0" xfId="0" applyNumberFormat="1" applyFont="1" applyFill="1" applyAlignment="1" applyProtection="1">
      <alignment horizontal="center" vertical="center" wrapText="1"/>
    </xf>
    <xf numFmtId="0" fontId="51" fillId="14" borderId="0" xfId="0" applyNumberFormat="1" applyFont="1" applyFill="1" applyAlignment="1" applyProtection="1">
      <alignment horizontal="center" vertical="center" textRotation="90" wrapText="1"/>
    </xf>
    <xf numFmtId="49" fontId="9" fillId="9" borderId="6" xfId="0" applyFont="1" applyFill="1" applyBorder="1" applyAlignment="1" applyProtection="1">
      <alignment horizontal="center" vertical="center" textRotation="90" wrapText="1"/>
      <protection locked="0"/>
    </xf>
    <xf numFmtId="49" fontId="0" fillId="0" borderId="5" xfId="0" applyFont="1" applyFill="1" applyBorder="1" applyAlignment="1" applyProtection="1">
      <alignment horizontal="center" vertical="center" textRotation="90" wrapText="1"/>
    </xf>
    <xf numFmtId="49" fontId="31" fillId="14" borderId="0" xfId="0" applyFont="1" applyFill="1" applyAlignment="1" applyProtection="1">
      <alignment horizontal="center" vertical="center" wrapText="1"/>
    </xf>
    <xf numFmtId="49" fontId="51" fillId="14" borderId="0" xfId="0" applyFont="1" applyFill="1" applyAlignment="1" applyProtection="1">
      <alignment horizontal="center" vertical="center" wrapText="1"/>
    </xf>
    <xf numFmtId="0" fontId="47" fillId="6" borderId="8" xfId="28" applyFont="1" applyFill="1" applyBorder="1" applyAlignment="1" applyProtection="1">
      <alignment horizontal="center" vertical="top" wrapText="1"/>
    </xf>
    <xf numFmtId="0" fontId="9" fillId="12" borderId="5" xfId="0" applyNumberFormat="1" applyFont="1" applyFill="1" applyBorder="1" applyAlignment="1" applyProtection="1">
      <alignment horizontal="center" vertical="top" textRotation="90" wrapText="1"/>
    </xf>
    <xf numFmtId="49" fontId="0" fillId="0" borderId="4" xfId="0" applyFont="1" applyFill="1" applyBorder="1" applyAlignment="1" applyProtection="1">
      <alignment horizontal="center" vertical="center" textRotation="90" wrapText="1"/>
    </xf>
    <xf numFmtId="49" fontId="51" fillId="14" borderId="0" xfId="0" applyFont="1" applyFill="1" applyAlignment="1" applyProtection="1">
      <alignment horizontal="center" vertical="center" textRotation="90" wrapText="1"/>
    </xf>
    <xf numFmtId="49" fontId="9" fillId="12" borderId="5" xfId="0" applyFont="1" applyFill="1" applyBorder="1" applyAlignment="1" applyProtection="1">
      <alignment horizontal="center" vertical="top" textRotation="90" wrapText="1"/>
    </xf>
    <xf numFmtId="49" fontId="0" fillId="0" borderId="6" xfId="0" applyFont="1" applyFill="1" applyBorder="1" applyAlignment="1" applyProtection="1">
      <alignment horizontal="center" vertical="center" textRotation="90" wrapText="1"/>
    </xf>
    <xf numFmtId="49" fontId="0" fillId="0" borderId="5" xfId="0" applyFill="1" applyBorder="1" applyAlignment="1" applyProtection="1">
      <alignment horizontal="center" vertical="top" wrapText="1"/>
    </xf>
    <xf numFmtId="49" fontId="0" fillId="0" borderId="5" xfId="0" applyFont="1" applyFill="1" applyBorder="1" applyAlignment="1" applyProtection="1">
      <alignment horizontal="center" vertical="top" wrapText="1"/>
    </xf>
    <xf numFmtId="49" fontId="9" fillId="0" borderId="0" xfId="0" applyFont="1" applyBorder="1" applyAlignment="1">
      <alignment horizontal="center" vertical="center" textRotation="90" wrapText="1"/>
    </xf>
    <xf numFmtId="0" fontId="9" fillId="0" borderId="5" xfId="34" applyFont="1" applyFill="1" applyBorder="1" applyAlignment="1" applyProtection="1">
      <alignment horizontal="center" vertical="center" textRotation="90" wrapText="1"/>
    </xf>
    <xf numFmtId="49" fontId="9" fillId="6" borderId="6" xfId="0" applyFont="1" applyFill="1" applyBorder="1" applyAlignment="1" applyProtection="1">
      <alignment horizontal="center" vertical="center" wrapText="1"/>
    </xf>
    <xf numFmtId="0" fontId="9" fillId="0" borderId="5" xfId="34" applyFont="1" applyFill="1" applyBorder="1" applyAlignment="1" applyProtection="1">
      <alignment horizontal="center" vertical="center" wrapText="1"/>
    </xf>
    <xf numFmtId="4" fontId="45" fillId="0" borderId="5" xfId="47" applyNumberFormat="1" applyFont="1" applyFill="1" applyBorder="1" applyAlignment="1" applyProtection="1">
      <alignment horizontal="center" vertical="center" wrapText="1"/>
    </xf>
    <xf numFmtId="0" fontId="9" fillId="0" borderId="5" xfId="41" applyFont="1" applyBorder="1" applyAlignment="1" applyProtection="1">
      <alignment horizontal="center" vertical="center" wrapText="1"/>
    </xf>
    <xf numFmtId="0" fontId="45" fillId="0" borderId="5" xfId="47" applyFont="1" applyBorder="1" applyAlignment="1">
      <alignment horizontal="center" vertical="center" wrapText="1"/>
    </xf>
    <xf numFmtId="0" fontId="44" fillId="7" borderId="5" xfId="28" applyFill="1" applyBorder="1" applyAlignment="1" applyProtection="1">
      <alignment horizontal="center" vertical="center" textRotation="90" wrapText="1"/>
    </xf>
    <xf numFmtId="49" fontId="0" fillId="0" borderId="5" xfId="0" applyBorder="1">
      <alignment vertical="top"/>
    </xf>
    <xf numFmtId="49" fontId="0" fillId="0" borderId="7" xfId="0" applyFont="1" applyFill="1" applyBorder="1" applyAlignment="1" applyProtection="1">
      <alignment horizontal="center" vertical="center" textRotation="90" wrapText="1"/>
    </xf>
    <xf numFmtId="49" fontId="9" fillId="6" borderId="5" xfId="0" applyFont="1" applyFill="1" applyBorder="1" applyAlignment="1" applyProtection="1">
      <alignment horizontal="center" vertical="center" wrapText="1"/>
    </xf>
    <xf numFmtId="0" fontId="9" fillId="0" borderId="4" xfId="34" applyFont="1" applyFill="1" applyBorder="1" applyAlignment="1" applyProtection="1">
      <alignment horizontal="center" vertical="center" wrapText="1"/>
    </xf>
    <xf numFmtId="0" fontId="9" fillId="0" borderId="7" xfId="34" applyFont="1" applyFill="1" applyBorder="1" applyAlignment="1" applyProtection="1">
      <alignment horizontal="center" vertical="center" wrapText="1"/>
    </xf>
    <xf numFmtId="0" fontId="30" fillId="0" borderId="5" xfId="46" applyFont="1" applyBorder="1" applyAlignment="1" applyProtection="1">
      <alignment horizontal="center" vertical="center" wrapText="1"/>
    </xf>
    <xf numFmtId="0" fontId="45" fillId="0" borderId="5" xfId="47" applyFont="1" applyFill="1" applyBorder="1" applyAlignment="1" applyProtection="1">
      <alignment horizontal="center" vertical="center" textRotation="90" wrapText="1"/>
    </xf>
    <xf numFmtId="49" fontId="0" fillId="19" borderId="5" xfId="0" applyFont="1" applyFill="1" applyBorder="1" applyAlignment="1" applyProtection="1">
      <alignment horizontal="center" vertical="center" wrapText="1"/>
    </xf>
    <xf numFmtId="0" fontId="6" fillId="6" borderId="0" xfId="41" applyFont="1" applyFill="1" applyBorder="1" applyAlignment="1" applyProtection="1">
      <alignment horizontal="center" vertical="center" wrapText="1"/>
    </xf>
    <xf numFmtId="49" fontId="9" fillId="6" borderId="5" xfId="0" applyFont="1" applyFill="1" applyBorder="1" applyAlignment="1" applyProtection="1">
      <alignment horizontal="center" vertical="center" textRotation="90" wrapText="1"/>
    </xf>
    <xf numFmtId="0" fontId="30" fillId="7" borderId="7" xfId="29" applyFont="1" applyFill="1" applyBorder="1" applyAlignment="1" applyProtection="1">
      <alignment horizontal="left" vertical="center" indent="1"/>
    </xf>
    <xf numFmtId="0" fontId="19" fillId="6" borderId="7" xfId="46" applyNumberFormat="1" applyFont="1" applyFill="1" applyBorder="1" applyAlignment="1" applyProtection="1">
      <alignment horizontal="left" vertical="center" indent="4"/>
    </xf>
    <xf numFmtId="0" fontId="9" fillId="0" borderId="14" xfId="34" applyFont="1" applyFill="1" applyBorder="1" applyAlignment="1" applyProtection="1">
      <alignment horizontal="center" vertical="center" wrapText="1"/>
    </xf>
    <xf numFmtId="0" fontId="9" fillId="0" borderId="15" xfId="34" applyFont="1" applyFill="1" applyBorder="1" applyAlignment="1" applyProtection="1">
      <alignment horizontal="center" vertical="center" wrapText="1"/>
    </xf>
    <xf numFmtId="0" fontId="9" fillId="0" borderId="10" xfId="34" applyFont="1" applyFill="1" applyBorder="1" applyAlignment="1" applyProtection="1">
      <alignment horizontal="center" vertical="center" wrapText="1"/>
    </xf>
    <xf numFmtId="49" fontId="9" fillId="6" borderId="14" xfId="0" applyFont="1" applyFill="1" applyBorder="1" applyAlignment="1" applyProtection="1">
      <alignment horizontal="center" vertical="center" wrapText="1"/>
    </xf>
    <xf numFmtId="49" fontId="9" fillId="6" borderId="4" xfId="0" applyFont="1" applyFill="1" applyBorder="1" applyAlignment="1" applyProtection="1">
      <alignment horizontal="center" vertical="center" wrapText="1"/>
    </xf>
    <xf numFmtId="0" fontId="9" fillId="0" borderId="6" xfId="34" applyFont="1" applyFill="1" applyBorder="1" applyAlignment="1" applyProtection="1">
      <alignment horizontal="center" vertical="center" wrapText="1"/>
    </xf>
    <xf numFmtId="0" fontId="9" fillId="6" borderId="5" xfId="0" applyNumberFormat="1" applyFont="1" applyFill="1" applyBorder="1" applyAlignment="1" applyProtection="1">
      <alignment horizontal="center" vertical="center" wrapText="1"/>
    </xf>
    <xf numFmtId="0" fontId="19" fillId="0" borderId="0" xfId="40" applyFont="1" applyBorder="1" applyAlignment="1" applyProtection="1">
      <alignment horizontal="right" vertical="center" wrapText="1"/>
    </xf>
    <xf numFmtId="0" fontId="19" fillId="0" borderId="4" xfId="42" applyFont="1" applyFill="1" applyBorder="1" applyAlignment="1" applyProtection="1">
      <alignment horizontal="center" vertical="center" wrapText="1"/>
    </xf>
    <xf numFmtId="0" fontId="19" fillId="0" borderId="5" xfId="42" applyFont="1" applyFill="1" applyBorder="1" applyAlignment="1" applyProtection="1">
      <alignment horizontal="center" vertical="center" wrapText="1"/>
    </xf>
    <xf numFmtId="0" fontId="19" fillId="0" borderId="6" xfId="42" applyFont="1" applyFill="1" applyBorder="1" applyAlignment="1" applyProtection="1">
      <alignment horizontal="center" vertical="center" wrapText="1"/>
    </xf>
  </cellXfs>
  <cellStyles count="88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65" builtinId="30" hidden="1"/>
    <cellStyle name="20% — акцент2" xfId="69" builtinId="34" hidden="1"/>
    <cellStyle name="20% — акцент3" xfId="73" builtinId="38" hidden="1"/>
    <cellStyle name="20% — акцент4" xfId="77" builtinId="42" hidden="1"/>
    <cellStyle name="20% — акцент5" xfId="81" builtinId="46" hidden="1"/>
    <cellStyle name="20% — акцент6" xfId="85" builtinId="50" hidden="1"/>
    <cellStyle name="40% — акцент1" xfId="66" builtinId="31" hidden="1"/>
    <cellStyle name="40% — акцент2" xfId="70" builtinId="35" hidden="1"/>
    <cellStyle name="40% — акцент3" xfId="74" builtinId="39" hidden="1"/>
    <cellStyle name="40% — акцент4" xfId="78" builtinId="43" hidden="1"/>
    <cellStyle name="40% — акцент5" xfId="82" builtinId="47" hidden="1"/>
    <cellStyle name="40% — акцент6" xfId="86" builtinId="51" hidden="1"/>
    <cellStyle name="60% — акцент1" xfId="67" builtinId="32" hidden="1"/>
    <cellStyle name="60% — акцент2" xfId="71" builtinId="36" hidden="1"/>
    <cellStyle name="60% — акцент3" xfId="75" builtinId="40" hidden="1"/>
    <cellStyle name="60% — акцент4" xfId="79" builtinId="44" hidden="1"/>
    <cellStyle name="60% — акцент5" xfId="83" builtinId="48" hidden="1"/>
    <cellStyle name="60% — акцент6" xfId="87" builtinId="52" hidden="1"/>
    <cellStyle name="Cells 2" xfId="16"/>
    <cellStyle name="Currency [0]" xfId="17"/>
    <cellStyle name="Currency2" xfId="18"/>
    <cellStyle name="Followed Hyperlink" xfId="19"/>
    <cellStyle name="Header 3" xfId="20"/>
    <cellStyle name="Hyperlink" xfId="21"/>
    <cellStyle name="normal" xfId="22"/>
    <cellStyle name="Normal1" xfId="23"/>
    <cellStyle name="Normal2" xfId="24"/>
    <cellStyle name="Percent1" xfId="25"/>
    <cellStyle name="Title 4" xfId="26"/>
    <cellStyle name="Акцент1" xfId="64" builtinId="29" hidden="1"/>
    <cellStyle name="Акцент2" xfId="68" builtinId="33" hidden="1"/>
    <cellStyle name="Акцент3" xfId="72" builtinId="37" hidden="1"/>
    <cellStyle name="Акцент4" xfId="76" builtinId="41" hidden="1"/>
    <cellStyle name="Акцент5" xfId="80" builtinId="45" hidden="1"/>
    <cellStyle name="Акцент6" xfId="84" builtinId="49" hidden="1"/>
    <cellStyle name="Ввод " xfId="27" builtinId="20" customBuiltin="1"/>
    <cellStyle name="Вывод" xfId="56" builtinId="21" hidden="1"/>
    <cellStyle name="Вычисление" xfId="57" builtinId="22" hidden="1"/>
    <cellStyle name="Гиперссылка" xfId="28" builtinId="8"/>
    <cellStyle name="Гиперссылка 2 2" xfId="29"/>
    <cellStyle name="Гиперссылка 2 3" xfId="30"/>
    <cellStyle name="Гиперссылка 4" xfId="31"/>
    <cellStyle name="Заголовок 1" xfId="49" builtinId="16" hidden="1"/>
    <cellStyle name="Заголовок 2" xfId="50" builtinId="17" hidden="1"/>
    <cellStyle name="Заголовок 3" xfId="51" builtinId="18" hidden="1"/>
    <cellStyle name="Заголовок 4" xfId="52" builtinId="19" hidden="1"/>
    <cellStyle name="Итог" xfId="63" builtinId="25" hidden="1"/>
    <cellStyle name="Контрольная ячейка" xfId="59" builtinId="23" hidden="1"/>
    <cellStyle name="Название" xfId="48" builtinId="15" hidden="1"/>
    <cellStyle name="Нейтральный" xfId="55" builtinId="28" hidden="1"/>
    <cellStyle name="Обычный" xfId="0" builtinId="0"/>
    <cellStyle name="Обычный 10" xfId="32"/>
    <cellStyle name="Обычный 2 2 2" xfId="33"/>
    <cellStyle name="Обычный 3" xfId="34"/>
    <cellStyle name="Обычный 3 3" xfId="35"/>
    <cellStyle name="Обычный_46EE(v6.1.1)" xfId="36"/>
    <cellStyle name="Обычный_BALANCE.WARM.2007YEAR(FACT)" xfId="37"/>
    <cellStyle name="Обычный_Kom kompleks" xfId="38"/>
    <cellStyle name="Обычный_PREDEL.JKH.2010(v1.3)" xfId="39"/>
    <cellStyle name="Обычный_PRIL1.ELECTR 2" xfId="40"/>
    <cellStyle name="Обычный_VO_2_2" xfId="41"/>
    <cellStyle name="Обычный_ЖКУ_проект3" xfId="42"/>
    <cellStyle name="Обычный_ЖКУ_проект3 2 2" xfId="43"/>
    <cellStyle name="Обычный_Мониторинг по тарифам ТОWRK_BU" xfId="44"/>
    <cellStyle name="Обычный_Мониторинг ФОТ" xfId="45"/>
    <cellStyle name="Обычный_Тепло" xfId="46"/>
    <cellStyle name="Обычный_Шаблон по источникам для Модуля Реестр (2)" xfId="47"/>
    <cellStyle name="Плохой" xfId="54" builtinId="27" hidden="1"/>
    <cellStyle name="Пояснение" xfId="62" builtinId="53" hidden="1"/>
    <cellStyle name="Примечание" xfId="61" builtinId="10" hidden="1"/>
    <cellStyle name="Связанная ячейка" xfId="58" builtinId="24" hidden="1"/>
    <cellStyle name="Текст предупреждения" xfId="60" builtinId="11" hidden="1"/>
    <cellStyle name="Хороший" xfId="53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EAEBEE"/>
      <rgbColor rgb="00FF99CC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D9D9D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image" Target="../media/image31.png"/><Relationship Id="rId4" Type="http://schemas.openxmlformats.org/officeDocument/2006/relationships/image" Target="../media/image2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image" Target="../media/image31.png"/><Relationship Id="rId4" Type="http://schemas.openxmlformats.org/officeDocument/2006/relationships/image" Target="../media/image2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image" Target="../media/image31.png"/><Relationship Id="rId4" Type="http://schemas.openxmlformats.org/officeDocument/2006/relationships/image" Target="../media/image29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6.emf"/><Relationship Id="rId2" Type="http://schemas.openxmlformats.org/officeDocument/2006/relationships/image" Target="../media/image25.emf"/><Relationship Id="rId1" Type="http://schemas.openxmlformats.org/officeDocument/2006/relationships/image" Target="../media/image24.emf"/><Relationship Id="rId5" Type="http://schemas.openxmlformats.org/officeDocument/2006/relationships/image" Target="../media/image28.emf"/><Relationship Id="rId4" Type="http://schemas.openxmlformats.org/officeDocument/2006/relationships/image" Target="../media/image2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425448</xdr:rowOff>
    </xdr:from>
    <xdr:to>
      <xdr:col>3</xdr:col>
      <xdr:colOff>0</xdr:colOff>
      <xdr:row>107</xdr:row>
      <xdr:rowOff>165098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42925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oneCell">
    <xdr:from>
      <xdr:col>1</xdr:col>
      <xdr:colOff>0</xdr:colOff>
      <xdr:row>17</xdr:row>
      <xdr:rowOff>152398</xdr:rowOff>
    </xdr:from>
    <xdr:to>
      <xdr:col>3</xdr:col>
      <xdr:colOff>0</xdr:colOff>
      <xdr:row>18</xdr:row>
      <xdr:rowOff>425448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382904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oneCell">
    <xdr:from>
      <xdr:col>1</xdr:col>
      <xdr:colOff>0</xdr:colOff>
      <xdr:row>15</xdr:row>
      <xdr:rowOff>69848</xdr:rowOff>
    </xdr:from>
    <xdr:to>
      <xdr:col>3</xdr:col>
      <xdr:colOff>0</xdr:colOff>
      <xdr:row>17</xdr:row>
      <xdr:rowOff>152398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654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oneCell">
    <xdr:from>
      <xdr:col>1</xdr:col>
      <xdr:colOff>0</xdr:colOff>
      <xdr:row>12</xdr:row>
      <xdr:rowOff>473073</xdr:rowOff>
    </xdr:from>
    <xdr:to>
      <xdr:col>3</xdr:col>
      <xdr:colOff>0</xdr:colOff>
      <xdr:row>15</xdr:row>
      <xdr:rowOff>69848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0194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oneCell">
    <xdr:from>
      <xdr:col>1</xdr:col>
      <xdr:colOff>0</xdr:colOff>
      <xdr:row>12</xdr:row>
      <xdr:rowOff>9523</xdr:rowOff>
    </xdr:from>
    <xdr:to>
      <xdr:col>3</xdr:col>
      <xdr:colOff>0</xdr:colOff>
      <xdr:row>12</xdr:row>
      <xdr:rowOff>473073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383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oneCell">
    <xdr:from>
      <xdr:col>1</xdr:col>
      <xdr:colOff>0</xdr:colOff>
      <xdr:row>10</xdr:row>
      <xdr:rowOff>41273</xdr:rowOff>
    </xdr:from>
    <xdr:to>
      <xdr:col>3</xdr:col>
      <xdr:colOff>0</xdr:colOff>
      <xdr:row>12</xdr:row>
      <xdr:rowOff>9523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7484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oneCell">
    <xdr:from>
      <xdr:col>1</xdr:col>
      <xdr:colOff>0</xdr:colOff>
      <xdr:row>7</xdr:row>
      <xdr:rowOff>92073</xdr:rowOff>
    </xdr:from>
    <xdr:to>
      <xdr:col>3</xdr:col>
      <xdr:colOff>0</xdr:colOff>
      <xdr:row>10</xdr:row>
      <xdr:rowOff>41273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112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23</xdr:col>
      <xdr:colOff>257175</xdr:colOff>
      <xdr:row>69</xdr:row>
      <xdr:rowOff>95250</xdr:rowOff>
    </xdr:from>
    <xdr:to>
      <xdr:col>24</xdr:col>
      <xdr:colOff>171450</xdr:colOff>
      <xdr:row>69</xdr:row>
      <xdr:rowOff>323850</xdr:rowOff>
    </xdr:to>
    <xdr:pic>
      <xdr:nvPicPr>
        <xdr:cNvPr id="261167" name="PAGE_LAST_INACTIVE" descr="tick_circle_3887.png" hidden="1">
          <a:extLst>
            <a:ext uri="{FF2B5EF4-FFF2-40B4-BE49-F238E27FC236}">
              <a16:creationId xmlns:a16="http://schemas.microsoft.com/office/drawing/2014/main" id="{00000000-0008-0000-0000-00002FFC03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48675" y="459105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85725</xdr:colOff>
      <xdr:row>69</xdr:row>
      <xdr:rowOff>95250</xdr:rowOff>
    </xdr:from>
    <xdr:to>
      <xdr:col>20</xdr:col>
      <xdr:colOff>9525</xdr:colOff>
      <xdr:row>69</xdr:row>
      <xdr:rowOff>314325</xdr:rowOff>
    </xdr:to>
    <xdr:pic>
      <xdr:nvPicPr>
        <xdr:cNvPr id="261168" name="PAGE_FIRST_INACTIVE" descr="tick_circle_3887.png" hidden="1">
          <a:extLst>
            <a:ext uri="{FF2B5EF4-FFF2-40B4-BE49-F238E27FC236}">
              <a16:creationId xmlns:a16="http://schemas.microsoft.com/office/drawing/2014/main" id="{00000000-0008-0000-0000-000030FC03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96125" y="459105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19050</xdr:colOff>
      <xdr:row>69</xdr:row>
      <xdr:rowOff>66675</xdr:rowOff>
    </xdr:from>
    <xdr:to>
      <xdr:col>20</xdr:col>
      <xdr:colOff>276225</xdr:colOff>
      <xdr:row>69</xdr:row>
      <xdr:rowOff>323850</xdr:rowOff>
    </xdr:to>
    <xdr:pic>
      <xdr:nvPicPr>
        <xdr:cNvPr id="261169" name="PAGE_BACK_INACTIVE" descr="tick_circle_3887.png" hidden="1">
          <a:extLst>
            <a:ext uri="{FF2B5EF4-FFF2-40B4-BE49-F238E27FC236}">
              <a16:creationId xmlns:a16="http://schemas.microsoft.com/office/drawing/2014/main" id="{00000000-0008-0000-0000-000031FC03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324725" y="459105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285750</xdr:colOff>
      <xdr:row>69</xdr:row>
      <xdr:rowOff>66675</xdr:rowOff>
    </xdr:from>
    <xdr:to>
      <xdr:col>23</xdr:col>
      <xdr:colOff>247650</xdr:colOff>
      <xdr:row>69</xdr:row>
      <xdr:rowOff>323850</xdr:rowOff>
    </xdr:to>
    <xdr:pic>
      <xdr:nvPicPr>
        <xdr:cNvPr id="261170" name="PAGE_NEXT_INACTIVE" descr="tick_circle_3887.png" hidden="1">
          <a:extLst>
            <a:ext uri="{FF2B5EF4-FFF2-40B4-BE49-F238E27FC236}">
              <a16:creationId xmlns:a16="http://schemas.microsoft.com/office/drawing/2014/main" id="{00000000-0008-0000-0000-000032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181975" y="459105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98</xdr:row>
      <xdr:rowOff>0</xdr:rowOff>
    </xdr:from>
    <xdr:to>
      <xdr:col>9</xdr:col>
      <xdr:colOff>182879</xdr:colOff>
      <xdr:row>100</xdr:row>
      <xdr:rowOff>38100</xdr:rowOff>
    </xdr:to>
    <xdr:sp macro="[0]!Instruction.cmdGetUpdate_Click" textlink="">
      <xdr:nvSpPr>
        <xdr:cNvPr id="13" name="cmdGetUpdate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571750" y="2466975"/>
          <a:ext cx="1668779" cy="4191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98</xdr:row>
      <xdr:rowOff>0</xdr:rowOff>
    </xdr:from>
    <xdr:to>
      <xdr:col>15</xdr:col>
      <xdr:colOff>192404</xdr:colOff>
      <xdr:row>100</xdr:row>
      <xdr:rowOff>38100</xdr:rowOff>
    </xdr:to>
    <xdr:sp macro="[0]!Instruction.cmdShowHideUpdateLog_Click" textlink="">
      <xdr:nvSpPr>
        <xdr:cNvPr id="14" name="cmdShowHideUpdateLog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352925" y="2466975"/>
          <a:ext cx="1668779" cy="4191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261173" name="Pict 9" descr="тест">
          <a:extLst>
            <a:ext uri="{FF2B5EF4-FFF2-40B4-BE49-F238E27FC236}">
              <a16:creationId xmlns:a16="http://schemas.microsoft.com/office/drawing/2014/main" id="{00000000-0008-0000-0000-000035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800100" y="1190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261174" name="Pict 9" descr="тест">
          <a:extLst>
            <a:ext uri="{FF2B5EF4-FFF2-40B4-BE49-F238E27FC236}">
              <a16:creationId xmlns:a16="http://schemas.microsoft.com/office/drawing/2014/main" id="{00000000-0008-0000-0000-000036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800100" y="1190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261175" name="Pict 9" descr="тест">
          <a:extLst>
            <a:ext uri="{FF2B5EF4-FFF2-40B4-BE49-F238E27FC236}">
              <a16:creationId xmlns:a16="http://schemas.microsoft.com/office/drawing/2014/main" id="{00000000-0008-0000-0000-000037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800100" y="1190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</xdr:row>
      <xdr:rowOff>400048</xdr:rowOff>
    </xdr:from>
    <xdr:to>
      <xdr:col>3</xdr:col>
      <xdr:colOff>0</xdr:colOff>
      <xdr:row>7</xdr:row>
      <xdr:rowOff>92073</xdr:rowOff>
    </xdr:to>
    <xdr:sp macro="[0]!Instruction.BlockClick" textlink="">
      <xdr:nvSpPr>
        <xdr:cNvPr id="18" name="InstrBlock_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19075" y="1047748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25400</xdr:colOff>
      <xdr:row>5</xdr:row>
      <xdr:rowOff>38098</xdr:rowOff>
    </xdr:from>
    <xdr:to>
      <xdr:col>1</xdr:col>
      <xdr:colOff>454025</xdr:colOff>
      <xdr:row>7</xdr:row>
      <xdr:rowOff>85723</xdr:rowOff>
    </xdr:to>
    <xdr:pic macro="[0]!Instruction.BlockClick">
      <xdr:nvPicPr>
        <xdr:cNvPr id="261177" name="InstrImg_1" descr="icon1">
          <a:extLst>
            <a:ext uri="{FF2B5EF4-FFF2-40B4-BE49-F238E27FC236}">
              <a16:creationId xmlns:a16="http://schemas.microsoft.com/office/drawing/2014/main" id="{00000000-0008-0000-0000-000039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4475" y="1085848"/>
          <a:ext cx="4286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7</xdr:row>
      <xdr:rowOff>130173</xdr:rowOff>
    </xdr:from>
    <xdr:to>
      <xdr:col>1</xdr:col>
      <xdr:colOff>444500</xdr:colOff>
      <xdr:row>10</xdr:row>
      <xdr:rowOff>34923</xdr:rowOff>
    </xdr:to>
    <xdr:pic macro="[0]!Instruction.BlockClick">
      <xdr:nvPicPr>
        <xdr:cNvPr id="261178" name="InstrImg_2" descr="icon2">
          <a:extLst>
            <a:ext uri="{FF2B5EF4-FFF2-40B4-BE49-F238E27FC236}">
              <a16:creationId xmlns:a16="http://schemas.microsoft.com/office/drawing/2014/main" id="{00000000-0008-0000-0000-00003A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44475" y="1549398"/>
          <a:ext cx="4191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10</xdr:row>
      <xdr:rowOff>79373</xdr:rowOff>
    </xdr:from>
    <xdr:to>
      <xdr:col>1</xdr:col>
      <xdr:colOff>406400</xdr:colOff>
      <xdr:row>12</xdr:row>
      <xdr:rowOff>3173</xdr:rowOff>
    </xdr:to>
    <xdr:pic macro="[0]!Instruction.BlockClick">
      <xdr:nvPicPr>
        <xdr:cNvPr id="261179" name="InstrImg_3" descr="icon3">
          <a:extLst>
            <a:ext uri="{FF2B5EF4-FFF2-40B4-BE49-F238E27FC236}">
              <a16:creationId xmlns:a16="http://schemas.microsoft.com/office/drawing/2014/main" id="{00000000-0008-0000-0000-00003B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44475" y="2012948"/>
          <a:ext cx="3810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12</xdr:row>
      <xdr:rowOff>47623</xdr:rowOff>
    </xdr:from>
    <xdr:to>
      <xdr:col>1</xdr:col>
      <xdr:colOff>406400</xdr:colOff>
      <xdr:row>12</xdr:row>
      <xdr:rowOff>466723</xdr:rowOff>
    </xdr:to>
    <xdr:pic macro="[0]!Instruction.BlockClick">
      <xdr:nvPicPr>
        <xdr:cNvPr id="261180" name="InstrImg_4" descr="icon4">
          <a:extLst>
            <a:ext uri="{FF2B5EF4-FFF2-40B4-BE49-F238E27FC236}">
              <a16:creationId xmlns:a16="http://schemas.microsoft.com/office/drawing/2014/main" id="{00000000-0008-0000-0000-00003C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44475" y="2476498"/>
          <a:ext cx="3810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13</xdr:row>
      <xdr:rowOff>25398</xdr:rowOff>
    </xdr:from>
    <xdr:to>
      <xdr:col>1</xdr:col>
      <xdr:colOff>444500</xdr:colOff>
      <xdr:row>15</xdr:row>
      <xdr:rowOff>63498</xdr:rowOff>
    </xdr:to>
    <xdr:pic macro="[0]!Instruction.BlockClick">
      <xdr:nvPicPr>
        <xdr:cNvPr id="261181" name="InstrImg_5" descr="icon5">
          <a:extLst>
            <a:ext uri="{FF2B5EF4-FFF2-40B4-BE49-F238E27FC236}">
              <a16:creationId xmlns:a16="http://schemas.microsoft.com/office/drawing/2014/main" id="{00000000-0008-0000-0000-00003D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44475" y="2940048"/>
          <a:ext cx="4191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15</xdr:row>
      <xdr:rowOff>107948</xdr:rowOff>
    </xdr:from>
    <xdr:to>
      <xdr:col>1</xdr:col>
      <xdr:colOff>415925</xdr:colOff>
      <xdr:row>17</xdr:row>
      <xdr:rowOff>146048</xdr:rowOff>
    </xdr:to>
    <xdr:pic macro="[0]!Instruction.BlockClick">
      <xdr:nvPicPr>
        <xdr:cNvPr id="261182" name="InstrImg_6" descr="icon6">
          <a:extLst>
            <a:ext uri="{FF2B5EF4-FFF2-40B4-BE49-F238E27FC236}">
              <a16:creationId xmlns:a16="http://schemas.microsoft.com/office/drawing/2014/main" id="{00000000-0008-0000-0000-00003E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44475" y="3403598"/>
          <a:ext cx="3905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17</xdr:row>
      <xdr:rowOff>190498</xdr:rowOff>
    </xdr:from>
    <xdr:to>
      <xdr:col>1</xdr:col>
      <xdr:colOff>425450</xdr:colOff>
      <xdr:row>18</xdr:row>
      <xdr:rowOff>419098</xdr:rowOff>
    </xdr:to>
    <xdr:pic macro="[0]!Instruction.BlockClick">
      <xdr:nvPicPr>
        <xdr:cNvPr id="261183" name="InstrImg_7" descr="icon7">
          <a:extLst>
            <a:ext uri="{FF2B5EF4-FFF2-40B4-BE49-F238E27FC236}">
              <a16:creationId xmlns:a16="http://schemas.microsoft.com/office/drawing/2014/main" id="{00000000-0008-0000-0000-00003F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44475" y="3867148"/>
          <a:ext cx="4000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261184" name="Pict 9" descr="тест">
          <a:extLst>
            <a:ext uri="{FF2B5EF4-FFF2-40B4-BE49-F238E27FC236}">
              <a16:creationId xmlns:a16="http://schemas.microsoft.com/office/drawing/2014/main" id="{00000000-0008-0000-0000-000040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800100" y="3867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261185" name="Pict 9" descr="тест">
          <a:extLst>
            <a:ext uri="{FF2B5EF4-FFF2-40B4-BE49-F238E27FC236}">
              <a16:creationId xmlns:a16="http://schemas.microsoft.com/office/drawing/2014/main" id="{00000000-0008-0000-0000-000041FC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800100" y="4591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18</xdr:row>
      <xdr:rowOff>463548</xdr:rowOff>
    </xdr:from>
    <xdr:to>
      <xdr:col>1</xdr:col>
      <xdr:colOff>434975</xdr:colOff>
      <xdr:row>107</xdr:row>
      <xdr:rowOff>158748</xdr:rowOff>
    </xdr:to>
    <xdr:pic macro="[0]!Instruction.BlockClick">
      <xdr:nvPicPr>
        <xdr:cNvPr id="261186" name="InstrImg_8" descr="icon8.png">
          <a:extLst>
            <a:ext uri="{FF2B5EF4-FFF2-40B4-BE49-F238E27FC236}">
              <a16:creationId xmlns:a16="http://schemas.microsoft.com/office/drawing/2014/main" id="{00000000-0008-0000-0000-000042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44475" y="4330698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94</xdr:row>
      <xdr:rowOff>47625</xdr:rowOff>
    </xdr:from>
    <xdr:to>
      <xdr:col>4</xdr:col>
      <xdr:colOff>257175</xdr:colOff>
      <xdr:row>95</xdr:row>
      <xdr:rowOff>9525</xdr:rowOff>
    </xdr:to>
    <xdr:pic macro="[0]!Instruction.chkUpdates_Click">
      <xdr:nvPicPr>
        <xdr:cNvPr id="261187" name="chkGetUpdatesTrue" descr="check_yes.jpg">
          <a:extLst>
            <a:ext uri="{FF2B5EF4-FFF2-40B4-BE49-F238E27FC236}">
              <a16:creationId xmlns:a16="http://schemas.microsoft.com/office/drawing/2014/main" id="{00000000-0008-0000-0000-000043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96</xdr:row>
      <xdr:rowOff>57150</xdr:rowOff>
    </xdr:from>
    <xdr:to>
      <xdr:col>4</xdr:col>
      <xdr:colOff>257175</xdr:colOff>
      <xdr:row>97</xdr:row>
      <xdr:rowOff>19050</xdr:rowOff>
    </xdr:to>
    <xdr:pic macro="[0]!Instruction.chkUpdates_Click">
      <xdr:nvPicPr>
        <xdr:cNvPr id="261188" name="chkNoUpdatesFalse" descr="check_no.png">
          <a:extLst>
            <a:ext uri="{FF2B5EF4-FFF2-40B4-BE49-F238E27FC236}">
              <a16:creationId xmlns:a16="http://schemas.microsoft.com/office/drawing/2014/main" id="{00000000-0008-0000-0000-000044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96</xdr:row>
      <xdr:rowOff>57150</xdr:rowOff>
    </xdr:from>
    <xdr:to>
      <xdr:col>4</xdr:col>
      <xdr:colOff>257175</xdr:colOff>
      <xdr:row>97</xdr:row>
      <xdr:rowOff>19050</xdr:rowOff>
    </xdr:to>
    <xdr:pic macro="[0]!Instruction.chkUpdates_Click">
      <xdr:nvPicPr>
        <xdr:cNvPr id="261189" name="chkNoUpdatesTrue" descr="check_yes.jpg" hidden="1">
          <a:extLst>
            <a:ext uri="{FF2B5EF4-FFF2-40B4-BE49-F238E27FC236}">
              <a16:creationId xmlns:a16="http://schemas.microsoft.com/office/drawing/2014/main" id="{00000000-0008-0000-0000-000045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94</xdr:row>
      <xdr:rowOff>47625</xdr:rowOff>
    </xdr:from>
    <xdr:to>
      <xdr:col>4</xdr:col>
      <xdr:colOff>257175</xdr:colOff>
      <xdr:row>95</xdr:row>
      <xdr:rowOff>9525</xdr:rowOff>
    </xdr:to>
    <xdr:pic macro="[0]!Instruction.chkUpdates_Click">
      <xdr:nvPicPr>
        <xdr:cNvPr id="261190" name="chkGetUpdatesFalse" descr="check_no.png" hidden="1">
          <a:extLst>
            <a:ext uri="{FF2B5EF4-FFF2-40B4-BE49-F238E27FC236}">
              <a16:creationId xmlns:a16="http://schemas.microsoft.com/office/drawing/2014/main" id="{00000000-0008-0000-0000-000046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98</xdr:row>
      <xdr:rowOff>0</xdr:rowOff>
    </xdr:from>
    <xdr:to>
      <xdr:col>5</xdr:col>
      <xdr:colOff>123825</xdr:colOff>
      <xdr:row>100</xdr:row>
      <xdr:rowOff>38100</xdr:rowOff>
    </xdr:to>
    <xdr:pic macro="[0]!Instruction.cmdGetUpdate_Click">
      <xdr:nvPicPr>
        <xdr:cNvPr id="261191" name="cmdGetUpdateImg" descr="icon11.png" hidden="1">
          <a:extLst>
            <a:ext uri="{FF2B5EF4-FFF2-40B4-BE49-F238E27FC236}">
              <a16:creationId xmlns:a16="http://schemas.microsoft.com/office/drawing/2014/main" id="{00000000-0008-0000-0000-000047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2571750" y="45910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98</xdr:row>
      <xdr:rowOff>0</xdr:rowOff>
    </xdr:from>
    <xdr:to>
      <xdr:col>11</xdr:col>
      <xdr:colOff>123825</xdr:colOff>
      <xdr:row>100</xdr:row>
      <xdr:rowOff>38100</xdr:rowOff>
    </xdr:to>
    <xdr:pic macro="[0]!Instruction.cmdShowHideUpdateLog_Click">
      <xdr:nvPicPr>
        <xdr:cNvPr id="261192" name="cmdShowHideUpdateLogImg" descr="icon13.png" hidden="1">
          <a:extLst>
            <a:ext uri="{FF2B5EF4-FFF2-40B4-BE49-F238E27FC236}">
              <a16:creationId xmlns:a16="http://schemas.microsoft.com/office/drawing/2014/main" id="{00000000-0008-0000-0000-000048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4352925" y="45910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371780</xdr:colOff>
      <xdr:row>2</xdr:row>
      <xdr:rowOff>9392</xdr:rowOff>
    </xdr:from>
    <xdr:to>
      <xdr:col>2</xdr:col>
      <xdr:colOff>1467906</xdr:colOff>
      <xdr:row>2</xdr:row>
      <xdr:rowOff>223955</xdr:rowOff>
    </xdr:to>
    <xdr:sp macro="" textlink="">
      <xdr:nvSpPr>
        <xdr:cNvPr id="35" name="cmdAct_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171880" y="352292"/>
          <a:ext cx="1096126" cy="214563"/>
        </a:xfrm>
        <a:prstGeom prst="rect">
          <a:avLst/>
        </a:prstGeom>
        <a:solidFill>
          <a:srgbClr val="CCFFCC"/>
        </a:solidFill>
        <a:ln>
          <a:noFill/>
        </a:ln>
      </xdr:spPr>
      <xdr:txBody>
        <a:bodyPr vertOverflow="clip" wrap="square" lIns="360000" tIns="36000" rIns="36000" bIns="36000" anchor="ctr"/>
        <a:lstStyle/>
        <a:p>
          <a:pPr marL="0" indent="0" algn="l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261194" name="cmdAct_2" descr="icon15.png">
          <a:extLst>
            <a:ext uri="{FF2B5EF4-FFF2-40B4-BE49-F238E27FC236}">
              <a16:creationId xmlns:a16="http://schemas.microsoft.com/office/drawing/2014/main" id="{00000000-0008-0000-0000-00004A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403860</xdr:colOff>
      <xdr:row>2</xdr:row>
      <xdr:rowOff>9525</xdr:rowOff>
    </xdr:from>
    <xdr:to>
      <xdr:col>4</xdr:col>
      <xdr:colOff>272150</xdr:colOff>
      <xdr:row>2</xdr:row>
      <xdr:rowOff>219075</xdr:rowOff>
    </xdr:to>
    <xdr:sp macro="[0]!Instruction.cmdGetUpdate_Click" textlink="">
      <xdr:nvSpPr>
        <xdr:cNvPr id="37" name="cmdNoAct_1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203960" y="352425"/>
          <a:ext cx="1639940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261196" name="cmdNoAct_2" descr="icon16.png" hidden="1">
          <a:extLst>
            <a:ext uri="{FF2B5EF4-FFF2-40B4-BE49-F238E27FC236}">
              <a16:creationId xmlns:a16="http://schemas.microsoft.com/office/drawing/2014/main" id="{00000000-0008-0000-0000-00004C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250916</xdr:colOff>
      <xdr:row>2</xdr:row>
      <xdr:rowOff>3612</xdr:rowOff>
    </xdr:from>
    <xdr:to>
      <xdr:col>4</xdr:col>
      <xdr:colOff>179635</xdr:colOff>
      <xdr:row>2</xdr:row>
      <xdr:rowOff>219612</xdr:rowOff>
    </xdr:to>
    <xdr:sp macro="" textlink="">
      <xdr:nvSpPr>
        <xdr:cNvPr id="39" name="cmdNoInet_1" hidden="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051016" y="346512"/>
          <a:ext cx="1700369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33236" cy="374141"/>
    <xdr:sp macro="" textlink="">
      <xdr:nvSpPr>
        <xdr:cNvPr id="40" name="cmdNoInet_2" hidden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047750" y="270313"/>
          <a:ext cx="23323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21</xdr:col>
      <xdr:colOff>12700</xdr:colOff>
      <xdr:row>69</xdr:row>
      <xdr:rowOff>88900</xdr:rowOff>
    </xdr:from>
    <xdr:to>
      <xdr:col>22</xdr:col>
      <xdr:colOff>266065</xdr:colOff>
      <xdr:row>69</xdr:row>
      <xdr:rowOff>294640</xdr:rowOff>
    </xdr:to>
    <xdr:sp macro="" textlink="">
      <xdr:nvSpPr>
        <xdr:cNvPr id="41" name="PAGE_NUMBER_AREA" hidden="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7613650" y="1279525"/>
          <a:ext cx="548640" cy="205740"/>
        </a:xfrm>
        <a:prstGeom prst="roundRect">
          <a:avLst>
            <a:gd name="adj" fmla="val 16667"/>
          </a:avLst>
        </a:prstGeom>
        <a:solidFill>
          <a:srgbClr val="FFFFFF"/>
        </a:solidFill>
        <a:ln w="15875">
          <a:solidFill>
            <a:srgbClr val="7F7F7F"/>
          </a:solidFill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27432" tIns="22860" rIns="27432" bIns="2286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1/5</a:t>
          </a:r>
        </a:p>
      </xdr:txBody>
    </xdr:sp>
    <xdr:clientData/>
  </xdr:twoCellAnchor>
  <xdr:twoCellAnchor>
    <xdr:from>
      <xdr:col>0</xdr:col>
      <xdr:colOff>76200</xdr:colOff>
      <xdr:row>0</xdr:row>
      <xdr:rowOff>68580</xdr:rowOff>
    </xdr:from>
    <xdr:to>
      <xdr:col>25</xdr:col>
      <xdr:colOff>346718</xdr:colOff>
      <xdr:row>109</xdr:row>
      <xdr:rowOff>76200</xdr:rowOff>
    </xdr:to>
    <xdr:sp macro="" textlink="">
      <xdr:nvSpPr>
        <xdr:cNvPr id="42" name="Скругленный прямоугольни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76200" y="68580"/>
          <a:ext cx="9052568" cy="5008245"/>
        </a:xfrm>
        <a:prstGeom prst="roundRect">
          <a:avLst>
            <a:gd name="adj" fmla="val 0"/>
          </a:avLst>
        </a:prstGeom>
        <a:noFill/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  <xdr:twoCellAnchor>
    <xdr:from>
      <xdr:col>23</xdr:col>
      <xdr:colOff>266700</xdr:colOff>
      <xdr:row>69</xdr:row>
      <xdr:rowOff>95250</xdr:rowOff>
    </xdr:from>
    <xdr:to>
      <xdr:col>24</xdr:col>
      <xdr:colOff>180975</xdr:colOff>
      <xdr:row>69</xdr:row>
      <xdr:rowOff>314325</xdr:rowOff>
    </xdr:to>
    <xdr:pic macro="[0]!modInstruction.Process_Page_Last">
      <xdr:nvPicPr>
        <xdr:cNvPr id="261201" name="PAGE_LAST" descr="tick_circle_3887.png" hidden="1">
          <a:extLst>
            <a:ext uri="{FF2B5EF4-FFF2-40B4-BE49-F238E27FC236}">
              <a16:creationId xmlns:a16="http://schemas.microsoft.com/office/drawing/2014/main" id="{00000000-0008-0000-0000-000051FC0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8458200" y="459105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76200</xdr:colOff>
      <xdr:row>69</xdr:row>
      <xdr:rowOff>85725</xdr:rowOff>
    </xdr:from>
    <xdr:to>
      <xdr:col>20</xdr:col>
      <xdr:colOff>0</xdr:colOff>
      <xdr:row>69</xdr:row>
      <xdr:rowOff>304800</xdr:rowOff>
    </xdr:to>
    <xdr:pic macro="[0]!modInstruction.Process_Page_First">
      <xdr:nvPicPr>
        <xdr:cNvPr id="261202" name="PAGE_FIRST" descr="tick_circle_3887.png" hidden="1">
          <a:extLst>
            <a:ext uri="{FF2B5EF4-FFF2-40B4-BE49-F238E27FC236}">
              <a16:creationId xmlns:a16="http://schemas.microsoft.com/office/drawing/2014/main" id="{00000000-0008-0000-0000-000052FC0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7086600" y="459105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9525</xdr:colOff>
      <xdr:row>69</xdr:row>
      <xdr:rowOff>66675</xdr:rowOff>
    </xdr:from>
    <xdr:to>
      <xdr:col>20</xdr:col>
      <xdr:colOff>266700</xdr:colOff>
      <xdr:row>69</xdr:row>
      <xdr:rowOff>323850</xdr:rowOff>
    </xdr:to>
    <xdr:pic macro="[0]!modInstruction.Process_Page_Back">
      <xdr:nvPicPr>
        <xdr:cNvPr id="261203" name="PAGE_BACK" descr="tick_circle_3887.png" hidden="1">
          <a:extLst>
            <a:ext uri="{FF2B5EF4-FFF2-40B4-BE49-F238E27FC236}">
              <a16:creationId xmlns:a16="http://schemas.microsoft.com/office/drawing/2014/main" id="{00000000-0008-0000-0000-000053FC0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7315200" y="459105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285750</xdr:colOff>
      <xdr:row>69</xdr:row>
      <xdr:rowOff>66675</xdr:rowOff>
    </xdr:from>
    <xdr:to>
      <xdr:col>23</xdr:col>
      <xdr:colOff>247650</xdr:colOff>
      <xdr:row>69</xdr:row>
      <xdr:rowOff>323850</xdr:rowOff>
    </xdr:to>
    <xdr:pic macro="[0]!modInstruction.Process_Page_Next">
      <xdr:nvPicPr>
        <xdr:cNvPr id="261204" name="PAGE_NEXT" descr="tick_circle_3887.png" hidden="1">
          <a:extLst>
            <a:ext uri="{FF2B5EF4-FFF2-40B4-BE49-F238E27FC236}">
              <a16:creationId xmlns:a16="http://schemas.microsoft.com/office/drawing/2014/main" id="{00000000-0008-0000-0000-000054FC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8181975" y="459105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47625</xdr:colOff>
      <xdr:row>1</xdr:row>
      <xdr:rowOff>47625</xdr:rowOff>
    </xdr:from>
    <xdr:to>
      <xdr:col>25</xdr:col>
      <xdr:colOff>6821</xdr:colOff>
      <xdr:row>2</xdr:row>
      <xdr:rowOff>152400</xdr:rowOff>
    </xdr:to>
    <xdr:sp macro="[0]!Instruction.cmdRegionChange_Click" textlink="">
      <xdr:nvSpPr>
        <xdr:cNvPr id="47" name="cmdRegionChange" hidden="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762750" y="180975"/>
          <a:ext cx="2026121" cy="3143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Перейти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1</xdr:row>
          <xdr:rowOff>0</xdr:rowOff>
        </xdr:from>
        <xdr:to>
          <xdr:col>9</xdr:col>
          <xdr:colOff>561975</xdr:colOff>
          <xdr:row>20</xdr:row>
          <xdr:rowOff>85725</xdr:rowOff>
        </xdr:to>
        <xdr:sp macro="" textlink="">
          <xdr:nvSpPr>
            <xdr:cNvPr id="160819" name="MANUAL_SECTION_1" hidden="1">
              <a:extLst>
                <a:ext uri="{63B3BB69-23CF-44E3-9099-C40C66FF867C}">
                  <a14:compatExt spid="_x0000_s160819"/>
                </a:ext>
                <a:ext uri="{FF2B5EF4-FFF2-40B4-BE49-F238E27FC236}">
                  <a16:creationId xmlns:a16="http://schemas.microsoft.com/office/drawing/2014/main" id="{13E53431-0F87-4174-A7F3-C51D141DC0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99999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21</xdr:row>
          <xdr:rowOff>38100</xdr:rowOff>
        </xdr:from>
        <xdr:to>
          <xdr:col>9</xdr:col>
          <xdr:colOff>476250</xdr:colOff>
          <xdr:row>40</xdr:row>
          <xdr:rowOff>123825</xdr:rowOff>
        </xdr:to>
        <xdr:sp macro="" textlink="">
          <xdr:nvSpPr>
            <xdr:cNvPr id="160820" name="MANUAL_SECTION_4" hidden="1">
              <a:extLst>
                <a:ext uri="{63B3BB69-23CF-44E3-9099-C40C66FF867C}">
                  <a14:compatExt spid="_x0000_s160820"/>
                </a:ext>
                <a:ext uri="{FF2B5EF4-FFF2-40B4-BE49-F238E27FC236}">
                  <a16:creationId xmlns:a16="http://schemas.microsoft.com/office/drawing/2014/main" id="{28B5C271-1977-41BB-8AB9-A870DDB56E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99999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0</xdr:row>
          <xdr:rowOff>133350</xdr:rowOff>
        </xdr:from>
        <xdr:to>
          <xdr:col>19</xdr:col>
          <xdr:colOff>581025</xdr:colOff>
          <xdr:row>20</xdr:row>
          <xdr:rowOff>104775</xdr:rowOff>
        </xdr:to>
        <xdr:sp macro="" textlink="">
          <xdr:nvSpPr>
            <xdr:cNvPr id="160824" name="MANUAL_SECTION_2" hidden="1">
              <a:extLst>
                <a:ext uri="{63B3BB69-23CF-44E3-9099-C40C66FF867C}">
                  <a14:compatExt spid="_x0000_s160824"/>
                </a:ext>
                <a:ext uri="{FF2B5EF4-FFF2-40B4-BE49-F238E27FC236}">
                  <a16:creationId xmlns:a16="http://schemas.microsoft.com/office/drawing/2014/main" id="{ED36CE74-3477-49F9-8FFC-A2FBD85E81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99999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0</xdr:row>
          <xdr:rowOff>123825</xdr:rowOff>
        </xdr:from>
        <xdr:to>
          <xdr:col>29</xdr:col>
          <xdr:colOff>447675</xdr:colOff>
          <xdr:row>19</xdr:row>
          <xdr:rowOff>123825</xdr:rowOff>
        </xdr:to>
        <xdr:sp macro="" textlink="">
          <xdr:nvSpPr>
            <xdr:cNvPr id="160825" name="MANUAL_SECTION_3" hidden="1">
              <a:extLst>
                <a:ext uri="{63B3BB69-23CF-44E3-9099-C40C66FF867C}">
                  <a14:compatExt spid="_x0000_s160825"/>
                </a:ext>
                <a:ext uri="{FF2B5EF4-FFF2-40B4-BE49-F238E27FC236}">
                  <a16:creationId xmlns:a16="http://schemas.microsoft.com/office/drawing/2014/main" id="{7EDD11EE-B0BB-498D-B75C-0C875D276F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99999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21</xdr:row>
          <xdr:rowOff>104775</xdr:rowOff>
        </xdr:from>
        <xdr:to>
          <xdr:col>19</xdr:col>
          <xdr:colOff>485775</xdr:colOff>
          <xdr:row>41</xdr:row>
          <xdr:rowOff>19050</xdr:rowOff>
        </xdr:to>
        <xdr:sp macro="" textlink="">
          <xdr:nvSpPr>
            <xdr:cNvPr id="160827" name="MANUAL_SECTION_5" hidden="1">
              <a:extLst>
                <a:ext uri="{63B3BB69-23CF-44E3-9099-C40C66FF867C}">
                  <a14:compatExt spid="_x0000_s160827"/>
                </a:ext>
                <a:ext uri="{FF2B5EF4-FFF2-40B4-BE49-F238E27FC236}">
                  <a16:creationId xmlns:a16="http://schemas.microsoft.com/office/drawing/2014/main" id="{4603BC65-27B5-4FD3-9B33-5813C0331C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99999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287655</xdr:colOff>
      <xdr:row>0</xdr:row>
      <xdr:rowOff>106680</xdr:rowOff>
    </xdr:from>
    <xdr:to>
      <xdr:col>6</xdr:col>
      <xdr:colOff>240030</xdr:colOff>
      <xdr:row>1</xdr:row>
      <xdr:rowOff>289560</xdr:rowOff>
    </xdr:to>
    <xdr:sp macro="[0]!modUpdTemplLogger.cmdClearLog_Click" textlink="">
      <xdr:nvSpPr>
        <xdr:cNvPr id="2" name="cmdClearLo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622280" y="106680"/>
          <a:ext cx="1323975" cy="32575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19050</xdr:rowOff>
    </xdr:from>
    <xdr:to>
      <xdr:col>4</xdr:col>
      <xdr:colOff>361950</xdr:colOff>
      <xdr:row>3</xdr:row>
      <xdr:rowOff>190500</xdr:rowOff>
    </xdr:to>
    <xdr:pic macro="[0]!SHEET_TITLE.cmdUpdateValidationIndicators_Click">
      <xdr:nvPicPr>
        <xdr:cNvPr id="193323" name="UPDATE_RESTRICTIONS_DATA" descr="help.png">
          <a:extLst>
            <a:ext uri="{FF2B5EF4-FFF2-40B4-BE49-F238E27FC236}">
              <a16:creationId xmlns:a16="http://schemas.microsoft.com/office/drawing/2014/main" id="{00000000-0008-0000-0300-00002BF302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19050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3</xdr:row>
      <xdr:rowOff>104775</xdr:rowOff>
    </xdr:from>
    <xdr:to>
      <xdr:col>7</xdr:col>
      <xdr:colOff>247650</xdr:colOff>
      <xdr:row>5</xdr:row>
      <xdr:rowOff>19050</xdr:rowOff>
    </xdr:to>
    <xdr:pic>
      <xdr:nvPicPr>
        <xdr:cNvPr id="190979" name="DATE_PICKER" descr="hyperlinkred_5570.png">
          <a:extLst>
            <a:ext uri="{FF2B5EF4-FFF2-40B4-BE49-F238E27FC236}">
              <a16:creationId xmlns:a16="http://schemas.microsoft.com/office/drawing/2014/main" id="{00000000-0008-0000-0500-000003EA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934950" y="50482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40</xdr:row>
      <xdr:rowOff>104775</xdr:rowOff>
    </xdr:from>
    <xdr:to>
      <xdr:col>7</xdr:col>
      <xdr:colOff>190500</xdr:colOff>
      <xdr:row>42</xdr:row>
      <xdr:rowOff>85725</xdr:rowOff>
    </xdr:to>
    <xdr:pic macro="[0]!HEAT_OBJECTS.ShowGeneralHelp">
      <xdr:nvPicPr>
        <xdr:cNvPr id="246703" name="GeneralHelp" descr="help.png">
          <a:extLst>
            <a:ext uri="{FF2B5EF4-FFF2-40B4-BE49-F238E27FC236}">
              <a16:creationId xmlns:a16="http://schemas.microsoft.com/office/drawing/2014/main" id="{00000000-0008-0000-0700-0000AFC3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858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5</xdr:row>
      <xdr:rowOff>0</xdr:rowOff>
    </xdr:from>
    <xdr:to>
      <xdr:col>7</xdr:col>
      <xdr:colOff>200025</xdr:colOff>
      <xdr:row>37</xdr:row>
      <xdr:rowOff>95250</xdr:rowOff>
    </xdr:to>
    <xdr:pic macro="[0]!HEAT_OBJECTS.cmdFreezePanes_Click">
      <xdr:nvPicPr>
        <xdr:cNvPr id="246704" name="cmdFreezePanes" descr="update_org.png">
          <a:extLst>
            <a:ext uri="{FF2B5EF4-FFF2-40B4-BE49-F238E27FC236}">
              <a16:creationId xmlns:a16="http://schemas.microsoft.com/office/drawing/2014/main" id="{00000000-0008-0000-0700-0000B0C3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38100"/>
          <a:ext cx="3714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38</xdr:row>
      <xdr:rowOff>0</xdr:rowOff>
    </xdr:from>
    <xdr:to>
      <xdr:col>7</xdr:col>
      <xdr:colOff>190500</xdr:colOff>
      <xdr:row>40</xdr:row>
      <xdr:rowOff>47625</xdr:rowOff>
    </xdr:to>
    <xdr:pic macro="[0]!HEAT_OBJECTS.ShowFillInHelp">
      <xdr:nvPicPr>
        <xdr:cNvPr id="246705" name="FillInHelp" descr="help.png">
          <a:extLst>
            <a:ext uri="{FF2B5EF4-FFF2-40B4-BE49-F238E27FC236}">
              <a16:creationId xmlns:a16="http://schemas.microsoft.com/office/drawing/2014/main" id="{00000000-0008-0000-0700-0000B1C30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4667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42</xdr:row>
      <xdr:rowOff>152400</xdr:rowOff>
    </xdr:from>
    <xdr:to>
      <xdr:col>7</xdr:col>
      <xdr:colOff>190500</xdr:colOff>
      <xdr:row>43</xdr:row>
      <xdr:rowOff>352425</xdr:rowOff>
    </xdr:to>
    <xdr:pic macro="[0]!HEAT_OBJECTS.cmdUpdateAccessibleData_Click">
      <xdr:nvPicPr>
        <xdr:cNvPr id="246706" name="cmdUpdateAccessibleData" descr="help.png">
          <a:extLst>
            <a:ext uri="{FF2B5EF4-FFF2-40B4-BE49-F238E27FC236}">
              <a16:creationId xmlns:a16="http://schemas.microsoft.com/office/drawing/2014/main" id="{00000000-0008-0000-0700-0000B2C30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1314450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40</xdr:row>
      <xdr:rowOff>104775</xdr:rowOff>
    </xdr:from>
    <xdr:to>
      <xdr:col>7</xdr:col>
      <xdr:colOff>190500</xdr:colOff>
      <xdr:row>42</xdr:row>
      <xdr:rowOff>85725</xdr:rowOff>
    </xdr:to>
    <xdr:pic macro="[0]!vsna_OBJECTS.ShowGeneralHelp">
      <xdr:nvPicPr>
        <xdr:cNvPr id="248677" name="GeneralHelp" descr="help.png">
          <a:extLst>
            <a:ext uri="{FF2B5EF4-FFF2-40B4-BE49-F238E27FC236}">
              <a16:creationId xmlns:a16="http://schemas.microsoft.com/office/drawing/2014/main" id="{00000000-0008-0000-0800-000065CB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858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5</xdr:row>
      <xdr:rowOff>0</xdr:rowOff>
    </xdr:from>
    <xdr:to>
      <xdr:col>7</xdr:col>
      <xdr:colOff>200025</xdr:colOff>
      <xdr:row>37</xdr:row>
      <xdr:rowOff>95250</xdr:rowOff>
    </xdr:to>
    <xdr:pic macro="[0]!VSNA_OBJECTS.cmdFreezePanes_Click">
      <xdr:nvPicPr>
        <xdr:cNvPr id="248678" name="cmdFreezePanes" descr="update_org.png">
          <a:extLst>
            <a:ext uri="{FF2B5EF4-FFF2-40B4-BE49-F238E27FC236}">
              <a16:creationId xmlns:a16="http://schemas.microsoft.com/office/drawing/2014/main" id="{00000000-0008-0000-0800-000066CB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38100"/>
          <a:ext cx="3714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38</xdr:row>
      <xdr:rowOff>0</xdr:rowOff>
    </xdr:from>
    <xdr:to>
      <xdr:col>7</xdr:col>
      <xdr:colOff>190500</xdr:colOff>
      <xdr:row>40</xdr:row>
      <xdr:rowOff>47625</xdr:rowOff>
    </xdr:to>
    <xdr:pic macro="[0]!vsna_OBJECTS.ShowFillInHelp">
      <xdr:nvPicPr>
        <xdr:cNvPr id="248679" name="FillInHelp" descr="help.png">
          <a:extLst>
            <a:ext uri="{FF2B5EF4-FFF2-40B4-BE49-F238E27FC236}">
              <a16:creationId xmlns:a16="http://schemas.microsoft.com/office/drawing/2014/main" id="{00000000-0008-0000-0800-000067CB0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4667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42</xdr:row>
      <xdr:rowOff>152400</xdr:rowOff>
    </xdr:from>
    <xdr:to>
      <xdr:col>7</xdr:col>
      <xdr:colOff>190500</xdr:colOff>
      <xdr:row>43</xdr:row>
      <xdr:rowOff>352425</xdr:rowOff>
    </xdr:to>
    <xdr:pic macro="[0]!vsna_OBJECTS.cmdUpdateAccessibleData_Click">
      <xdr:nvPicPr>
        <xdr:cNvPr id="248680" name="cmdUpdateAccessibleData" descr="help.png">
          <a:extLst>
            <a:ext uri="{FF2B5EF4-FFF2-40B4-BE49-F238E27FC236}">
              <a16:creationId xmlns:a16="http://schemas.microsoft.com/office/drawing/2014/main" id="{00000000-0008-0000-0800-000068CB0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1314450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40</xdr:row>
      <xdr:rowOff>104775</xdr:rowOff>
    </xdr:from>
    <xdr:to>
      <xdr:col>7</xdr:col>
      <xdr:colOff>190500</xdr:colOff>
      <xdr:row>42</xdr:row>
      <xdr:rowOff>85725</xdr:rowOff>
    </xdr:to>
    <xdr:pic macro="[0]!voTv_OBJECTS.ShowGeneralHelp">
      <xdr:nvPicPr>
        <xdr:cNvPr id="249690" name="GeneralHelp" descr="help.png">
          <a:extLst>
            <a:ext uri="{FF2B5EF4-FFF2-40B4-BE49-F238E27FC236}">
              <a16:creationId xmlns:a16="http://schemas.microsoft.com/office/drawing/2014/main" id="{00000000-0008-0000-0900-00005ACF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858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5</xdr:row>
      <xdr:rowOff>0</xdr:rowOff>
    </xdr:from>
    <xdr:to>
      <xdr:col>7</xdr:col>
      <xdr:colOff>200025</xdr:colOff>
      <xdr:row>37</xdr:row>
      <xdr:rowOff>95250</xdr:rowOff>
    </xdr:to>
    <xdr:pic macro="[0]!VOTV_OBJECTS.cmdFreezePanes_Click">
      <xdr:nvPicPr>
        <xdr:cNvPr id="249691" name="cmdFreezePanes" descr="update_org.png">
          <a:extLst>
            <a:ext uri="{FF2B5EF4-FFF2-40B4-BE49-F238E27FC236}">
              <a16:creationId xmlns:a16="http://schemas.microsoft.com/office/drawing/2014/main" id="{00000000-0008-0000-0900-00005BCF0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38100"/>
          <a:ext cx="3714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38</xdr:row>
      <xdr:rowOff>0</xdr:rowOff>
    </xdr:from>
    <xdr:to>
      <xdr:col>7</xdr:col>
      <xdr:colOff>190500</xdr:colOff>
      <xdr:row>40</xdr:row>
      <xdr:rowOff>47625</xdr:rowOff>
    </xdr:to>
    <xdr:pic macro="[0]!votv_OBJECTS.ShowFillInHelp">
      <xdr:nvPicPr>
        <xdr:cNvPr id="249692" name="FillInHelp" descr="help.png">
          <a:extLst>
            <a:ext uri="{FF2B5EF4-FFF2-40B4-BE49-F238E27FC236}">
              <a16:creationId xmlns:a16="http://schemas.microsoft.com/office/drawing/2014/main" id="{00000000-0008-0000-0900-00005CCF0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466725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42</xdr:row>
      <xdr:rowOff>152400</xdr:rowOff>
    </xdr:from>
    <xdr:to>
      <xdr:col>7</xdr:col>
      <xdr:colOff>190500</xdr:colOff>
      <xdr:row>43</xdr:row>
      <xdr:rowOff>352425</xdr:rowOff>
    </xdr:to>
    <xdr:pic macro="[0]!VOTV_OBJECTS.cmdUpdateAccessibleData_Click">
      <xdr:nvPicPr>
        <xdr:cNvPr id="249693" name="cmdUpdateAccessibleData" descr="help.png">
          <a:extLst>
            <a:ext uri="{FF2B5EF4-FFF2-40B4-BE49-F238E27FC236}">
              <a16:creationId xmlns:a16="http://schemas.microsoft.com/office/drawing/2014/main" id="{00000000-0008-0000-0900-00005DCF0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1314450"/>
          <a:ext cx="3619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ias.ru/files/shablon/manual_loading_through_monitoring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2.doc"/><Relationship Id="rId13" Type="http://schemas.openxmlformats.org/officeDocument/2006/relationships/image" Target="../media/image28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5.emf"/><Relationship Id="rId12" Type="http://schemas.openxmlformats.org/officeDocument/2006/relationships/oleObject" Target="../embeddings/_________Microsoft_Word_97_20034.doc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_________Microsoft_Word_97_20031.doc"/><Relationship Id="rId11" Type="http://schemas.openxmlformats.org/officeDocument/2006/relationships/image" Target="../media/image27.emf"/><Relationship Id="rId5" Type="http://schemas.openxmlformats.org/officeDocument/2006/relationships/image" Target="../media/image24.emf"/><Relationship Id="rId10" Type="http://schemas.openxmlformats.org/officeDocument/2006/relationships/oleObject" Target="../embeddings/_________Microsoft_Word_97_20033.doc"/><Relationship Id="rId4" Type="http://schemas.openxmlformats.org/officeDocument/2006/relationships/oleObject" Target="../embeddings/_________Microsoft_Word_97_2003.doc"/><Relationship Id="rId9" Type="http://schemas.openxmlformats.org/officeDocument/2006/relationships/image" Target="../media/image26.emf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7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C108"/>
  <sheetViews>
    <sheetView showGridLines="0" zoomScaleNormal="100" workbookViewId="0">
      <selection activeCell="E7" sqref="E7:X19"/>
    </sheetView>
  </sheetViews>
  <sheetFormatPr defaultColWidth="9.125" defaultRowHeight="13.8"/>
  <cols>
    <col min="1" max="1" width="3.25" style="65" customWidth="1"/>
    <col min="2" max="2" width="8.75" style="65" customWidth="1"/>
    <col min="3" max="3" width="22.25" style="65" customWidth="1"/>
    <col min="4" max="4" width="4.25" style="65" customWidth="1"/>
    <col min="5" max="6" width="4.375" style="65" customWidth="1"/>
    <col min="7" max="7" width="4.625" style="65" customWidth="1"/>
    <col min="8" max="24" width="4.375" style="65" customWidth="1"/>
    <col min="25" max="25" width="4.375" style="66" customWidth="1"/>
    <col min="26" max="26" width="9.125" style="65"/>
    <col min="27" max="27" width="9.125" style="67"/>
    <col min="28" max="16384" width="9.125" style="65"/>
  </cols>
  <sheetData>
    <row r="1" spans="1:29" ht="10.5" customHeight="1">
      <c r="A1" s="139"/>
      <c r="AA1" s="67" t="s">
        <v>89</v>
      </c>
    </row>
    <row r="2" spans="1:29" ht="16.5" customHeight="1">
      <c r="B2" s="328" t="str">
        <f>"Код отчёта: " &amp; GetCode()</f>
        <v>Код отчёта: REESTR.HEAT.SOURCE.2026</v>
      </c>
      <c r="C2" s="328"/>
      <c r="D2" s="328"/>
      <c r="E2" s="328"/>
      <c r="F2" s="328"/>
      <c r="G2" s="32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8"/>
      <c r="X2" s="68"/>
    </row>
    <row r="3" spans="1:29" ht="18" customHeight="1">
      <c r="B3" s="329" t="str">
        <f>"Версия " &amp; GetVersion()</f>
        <v>Версия 1.0</v>
      </c>
      <c r="C3" s="329"/>
      <c r="D3" s="70"/>
      <c r="E3" s="70"/>
      <c r="F3" s="70"/>
      <c r="G3" s="70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8"/>
      <c r="T3" s="68"/>
      <c r="U3" s="68"/>
      <c r="V3" s="69"/>
      <c r="W3" s="69"/>
      <c r="X3" s="69"/>
      <c r="Y3" s="69"/>
    </row>
    <row r="4" spans="1:29" ht="6" customHeight="1">
      <c r="B4" s="71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</row>
    <row r="5" spans="1:29" ht="31.95" customHeight="1">
      <c r="A5" s="72"/>
      <c r="B5" s="330" t="s">
        <v>847</v>
      </c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2"/>
      <c r="Z5" s="72"/>
      <c r="AB5" s="72"/>
      <c r="AC5" s="72"/>
    </row>
    <row r="6" spans="1:29" ht="11.4" customHeight="1">
      <c r="A6" s="73"/>
      <c r="B6" s="74"/>
      <c r="C6" s="140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141"/>
    </row>
    <row r="7" spans="1:29" ht="18" customHeight="1">
      <c r="A7" s="73"/>
      <c r="B7" s="73"/>
      <c r="C7" s="75"/>
      <c r="D7" s="74"/>
      <c r="E7" s="333" t="s">
        <v>855</v>
      </c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3"/>
      <c r="V7" s="333"/>
      <c r="W7" s="333"/>
      <c r="X7" s="333"/>
      <c r="Y7" s="141"/>
    </row>
    <row r="8" spans="1:29" ht="15" customHeight="1">
      <c r="A8" s="73"/>
      <c r="B8" s="73"/>
      <c r="C8" s="75"/>
      <c r="D8" s="74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3"/>
      <c r="U8" s="333"/>
      <c r="V8" s="333"/>
      <c r="W8" s="333"/>
      <c r="X8" s="333"/>
      <c r="Y8" s="141"/>
    </row>
    <row r="9" spans="1:29" ht="15" customHeight="1">
      <c r="A9" s="73"/>
      <c r="B9" s="73"/>
      <c r="C9" s="75"/>
      <c r="D9" s="74"/>
      <c r="E9" s="333"/>
      <c r="F9" s="333"/>
      <c r="G9" s="333"/>
      <c r="H9" s="333"/>
      <c r="I9" s="333"/>
      <c r="J9" s="333"/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  <c r="V9" s="333"/>
      <c r="W9" s="333"/>
      <c r="X9" s="333"/>
      <c r="Y9" s="141"/>
    </row>
    <row r="10" spans="1:29" ht="10.5" customHeight="1">
      <c r="A10" s="73"/>
      <c r="B10" s="73"/>
      <c r="C10" s="75"/>
      <c r="D10" s="74"/>
      <c r="E10" s="333"/>
      <c r="F10" s="333"/>
      <c r="G10" s="333"/>
      <c r="H10" s="333"/>
      <c r="I10" s="333"/>
      <c r="J10" s="333"/>
      <c r="K10" s="333"/>
      <c r="L10" s="333"/>
      <c r="M10" s="333"/>
      <c r="N10" s="333"/>
      <c r="O10" s="333"/>
      <c r="P10" s="333"/>
      <c r="Q10" s="333"/>
      <c r="R10" s="333"/>
      <c r="S10" s="333"/>
      <c r="T10" s="333"/>
      <c r="U10" s="333"/>
      <c r="V10" s="333"/>
      <c r="W10" s="333"/>
      <c r="X10" s="333"/>
      <c r="Y10" s="141"/>
    </row>
    <row r="11" spans="1:29" ht="27" customHeight="1">
      <c r="A11" s="73"/>
      <c r="B11" s="73"/>
      <c r="C11" s="75"/>
      <c r="D11" s="74"/>
      <c r="E11" s="333"/>
      <c r="F11" s="333"/>
      <c r="G11" s="333"/>
      <c r="H11" s="333"/>
      <c r="I11" s="333"/>
      <c r="J11" s="333"/>
      <c r="K11" s="333"/>
      <c r="L11" s="333"/>
      <c r="M11" s="333"/>
      <c r="N11" s="333"/>
      <c r="O11" s="333"/>
      <c r="P11" s="333"/>
      <c r="Q11" s="333"/>
      <c r="R11" s="333"/>
      <c r="S11" s="333"/>
      <c r="T11" s="333"/>
      <c r="U11" s="333"/>
      <c r="V11" s="333"/>
      <c r="W11" s="333"/>
      <c r="X11" s="333"/>
      <c r="Y11" s="141"/>
    </row>
    <row r="12" spans="1:29" ht="12" customHeight="1">
      <c r="A12" s="73"/>
      <c r="B12" s="73"/>
      <c r="C12" s="75"/>
      <c r="D12" s="74"/>
      <c r="E12" s="333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  <c r="V12" s="333"/>
      <c r="W12" s="333"/>
      <c r="X12" s="333"/>
      <c r="Y12" s="141"/>
    </row>
    <row r="13" spans="1:29" ht="38.25" customHeight="1">
      <c r="A13" s="73"/>
      <c r="B13" s="73"/>
      <c r="C13" s="75"/>
      <c r="D13" s="74"/>
      <c r="E13" s="333"/>
      <c r="F13" s="333"/>
      <c r="G13" s="333"/>
      <c r="H13" s="333"/>
      <c r="I13" s="333"/>
      <c r="J13" s="333"/>
      <c r="K13" s="333"/>
      <c r="L13" s="333"/>
      <c r="M13" s="333"/>
      <c r="N13" s="333"/>
      <c r="O13" s="333"/>
      <c r="P13" s="333"/>
      <c r="Q13" s="333"/>
      <c r="R13" s="333"/>
      <c r="S13" s="333"/>
      <c r="T13" s="333"/>
      <c r="U13" s="333"/>
      <c r="V13" s="333"/>
      <c r="W13" s="333"/>
      <c r="X13" s="333"/>
      <c r="Y13" s="142"/>
    </row>
    <row r="14" spans="1:29" ht="15" customHeight="1">
      <c r="A14" s="73"/>
      <c r="B14" s="73"/>
      <c r="C14" s="75"/>
      <c r="D14" s="74"/>
      <c r="E14" s="333"/>
      <c r="F14" s="333"/>
      <c r="G14" s="333"/>
      <c r="H14" s="333"/>
      <c r="I14" s="333"/>
      <c r="J14" s="333"/>
      <c r="K14" s="333"/>
      <c r="L14" s="333"/>
      <c r="M14" s="333"/>
      <c r="N14" s="333"/>
      <c r="O14" s="333"/>
      <c r="P14" s="333"/>
      <c r="Q14" s="333"/>
      <c r="R14" s="333"/>
      <c r="S14" s="333"/>
      <c r="T14" s="333"/>
      <c r="U14" s="333"/>
      <c r="V14" s="333"/>
      <c r="W14" s="333"/>
      <c r="X14" s="333"/>
      <c r="Y14" s="141"/>
    </row>
    <row r="15" spans="1:29">
      <c r="A15" s="73"/>
      <c r="B15" s="73"/>
      <c r="C15" s="75"/>
      <c r="D15" s="74"/>
      <c r="E15" s="333"/>
      <c r="F15" s="333"/>
      <c r="G15" s="333"/>
      <c r="H15" s="333"/>
      <c r="I15" s="333"/>
      <c r="J15" s="333"/>
      <c r="K15" s="333"/>
      <c r="L15" s="333"/>
      <c r="M15" s="333"/>
      <c r="N15" s="333"/>
      <c r="O15" s="333"/>
      <c r="P15" s="333"/>
      <c r="Q15" s="333"/>
      <c r="R15" s="333"/>
      <c r="S15" s="333"/>
      <c r="T15" s="333"/>
      <c r="U15" s="333"/>
      <c r="V15" s="333"/>
      <c r="W15" s="333"/>
      <c r="X15" s="333"/>
      <c r="Y15" s="141"/>
    </row>
    <row r="16" spans="1:29">
      <c r="A16" s="73"/>
      <c r="B16" s="73"/>
      <c r="C16" s="75"/>
      <c r="D16" s="74"/>
      <c r="E16" s="333"/>
      <c r="F16" s="333"/>
      <c r="G16" s="333"/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333"/>
      <c r="T16" s="333"/>
      <c r="U16" s="333"/>
      <c r="V16" s="333"/>
      <c r="W16" s="333"/>
      <c r="X16" s="333"/>
      <c r="Y16" s="141"/>
    </row>
    <row r="17" spans="1:25" ht="15" customHeight="1">
      <c r="A17" s="73"/>
      <c r="B17" s="73"/>
      <c r="C17" s="75"/>
      <c r="D17" s="74"/>
      <c r="E17" s="333"/>
      <c r="F17" s="333"/>
      <c r="G17" s="333"/>
      <c r="H17" s="333"/>
      <c r="I17" s="333"/>
      <c r="J17" s="333"/>
      <c r="K17" s="333"/>
      <c r="L17" s="333"/>
      <c r="M17" s="333"/>
      <c r="N17" s="333"/>
      <c r="O17" s="333"/>
      <c r="P17" s="333"/>
      <c r="Q17" s="333"/>
      <c r="R17" s="333"/>
      <c r="S17" s="333"/>
      <c r="T17" s="333"/>
      <c r="U17" s="333"/>
      <c r="V17" s="333"/>
      <c r="W17" s="333"/>
      <c r="X17" s="333"/>
      <c r="Y17" s="141"/>
    </row>
    <row r="18" spans="1:25">
      <c r="A18" s="73"/>
      <c r="B18" s="73"/>
      <c r="C18" s="75"/>
      <c r="D18" s="74"/>
      <c r="E18" s="333"/>
      <c r="F18" s="333"/>
      <c r="G18" s="333"/>
      <c r="H18" s="333"/>
      <c r="I18" s="333"/>
      <c r="J18" s="333"/>
      <c r="K18" s="333"/>
      <c r="L18" s="333"/>
      <c r="M18" s="333"/>
      <c r="N18" s="333"/>
      <c r="O18" s="333"/>
      <c r="P18" s="333"/>
      <c r="Q18" s="333"/>
      <c r="R18" s="333"/>
      <c r="S18" s="333"/>
      <c r="T18" s="333"/>
      <c r="U18" s="333"/>
      <c r="V18" s="333"/>
      <c r="W18" s="333"/>
      <c r="X18" s="333"/>
      <c r="Y18" s="141"/>
    </row>
    <row r="19" spans="1:25" ht="57" customHeight="1">
      <c r="A19" s="73"/>
      <c r="B19" s="73"/>
      <c r="C19" s="75"/>
      <c r="D19" s="75"/>
      <c r="E19" s="333"/>
      <c r="F19" s="333"/>
      <c r="G19" s="333"/>
      <c r="H19" s="333"/>
      <c r="I19" s="333"/>
      <c r="J19" s="333"/>
      <c r="K19" s="333"/>
      <c r="L19" s="333"/>
      <c r="M19" s="333"/>
      <c r="N19" s="333"/>
      <c r="O19" s="333"/>
      <c r="P19" s="333"/>
      <c r="Q19" s="333"/>
      <c r="R19" s="333"/>
      <c r="S19" s="333"/>
      <c r="T19" s="333"/>
      <c r="U19" s="333"/>
      <c r="V19" s="333"/>
      <c r="W19" s="333"/>
      <c r="X19" s="333"/>
      <c r="Y19" s="141"/>
    </row>
    <row r="20" spans="1:25" hidden="1">
      <c r="A20" s="73"/>
      <c r="B20" s="73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141"/>
    </row>
    <row r="21" spans="1:25" ht="14.25" hidden="1" customHeight="1">
      <c r="A21" s="73"/>
      <c r="B21" s="73"/>
      <c r="C21" s="75"/>
      <c r="D21" s="74"/>
      <c r="E21" s="143" t="s">
        <v>90</v>
      </c>
      <c r="F21" s="334" t="s">
        <v>84</v>
      </c>
      <c r="G21" s="335"/>
      <c r="H21" s="335"/>
      <c r="I21" s="335"/>
      <c r="J21" s="335"/>
      <c r="K21" s="335"/>
      <c r="L21" s="335"/>
      <c r="M21" s="335"/>
      <c r="N21" s="74"/>
      <c r="O21" s="144" t="s">
        <v>90</v>
      </c>
      <c r="P21" s="337" t="s">
        <v>86</v>
      </c>
      <c r="Q21" s="338"/>
      <c r="R21" s="338"/>
      <c r="S21" s="338"/>
      <c r="T21" s="338"/>
      <c r="U21" s="338"/>
      <c r="V21" s="338"/>
      <c r="W21" s="338"/>
      <c r="X21" s="338"/>
      <c r="Y21" s="141"/>
    </row>
    <row r="22" spans="1:25" ht="14.4" hidden="1" customHeight="1">
      <c r="A22" s="73"/>
      <c r="B22" s="73"/>
      <c r="C22" s="75"/>
      <c r="D22" s="74"/>
      <c r="E22" s="145" t="s">
        <v>90</v>
      </c>
      <c r="F22" s="334" t="s">
        <v>85</v>
      </c>
      <c r="G22" s="335"/>
      <c r="H22" s="335"/>
      <c r="I22" s="335"/>
      <c r="J22" s="335"/>
      <c r="K22" s="335"/>
      <c r="L22" s="335"/>
      <c r="M22" s="335"/>
      <c r="N22" s="74"/>
      <c r="O22" s="146" t="s">
        <v>90</v>
      </c>
      <c r="P22" s="337" t="s">
        <v>87</v>
      </c>
      <c r="Q22" s="338"/>
      <c r="R22" s="338"/>
      <c r="S22" s="338"/>
      <c r="T22" s="338"/>
      <c r="U22" s="338"/>
      <c r="V22" s="338"/>
      <c r="W22" s="338"/>
      <c r="X22" s="338"/>
      <c r="Y22" s="141"/>
    </row>
    <row r="23" spans="1:25" ht="27" hidden="1" customHeight="1">
      <c r="A23" s="73"/>
      <c r="B23" s="73"/>
      <c r="C23" s="75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141"/>
    </row>
    <row r="24" spans="1:25" ht="10.5" hidden="1" customHeight="1">
      <c r="A24" s="73"/>
      <c r="B24" s="73"/>
      <c r="C24" s="75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141"/>
    </row>
    <row r="25" spans="1:25" ht="27" hidden="1" customHeight="1">
      <c r="A25" s="73"/>
      <c r="B25" s="73"/>
      <c r="C25" s="75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141"/>
    </row>
    <row r="26" spans="1:25" ht="12" hidden="1" customHeight="1">
      <c r="A26" s="73"/>
      <c r="B26" s="73"/>
      <c r="C26" s="75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141"/>
    </row>
    <row r="27" spans="1:25" ht="31.5" hidden="1" customHeight="1">
      <c r="A27" s="73"/>
      <c r="B27" s="73"/>
      <c r="C27" s="75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141"/>
    </row>
    <row r="28" spans="1:25" hidden="1">
      <c r="A28" s="73"/>
      <c r="B28" s="73"/>
      <c r="C28" s="75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141"/>
    </row>
    <row r="29" spans="1:25" hidden="1">
      <c r="A29" s="73"/>
      <c r="B29" s="73"/>
      <c r="C29" s="75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141"/>
    </row>
    <row r="30" spans="1:25" hidden="1">
      <c r="A30" s="73"/>
      <c r="B30" s="73"/>
      <c r="C30" s="75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141"/>
    </row>
    <row r="31" spans="1:25" hidden="1">
      <c r="A31" s="73"/>
      <c r="B31" s="73"/>
      <c r="C31" s="75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141"/>
    </row>
    <row r="32" spans="1:25" hidden="1">
      <c r="A32" s="73"/>
      <c r="B32" s="73"/>
      <c r="C32" s="75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141"/>
    </row>
    <row r="33" spans="1:25" ht="26.4" hidden="1" customHeight="1">
      <c r="A33" s="73"/>
      <c r="B33" s="73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141"/>
    </row>
    <row r="34" spans="1:25" hidden="1">
      <c r="A34" s="73"/>
      <c r="B34" s="73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141"/>
    </row>
    <row r="35" spans="1:25" ht="24" hidden="1" customHeight="1">
      <c r="A35" s="73"/>
      <c r="B35" s="73"/>
      <c r="C35" s="75"/>
      <c r="D35" s="74"/>
      <c r="E35" s="336" t="s">
        <v>256</v>
      </c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336"/>
      <c r="T35" s="336"/>
      <c r="U35" s="336"/>
      <c r="V35" s="336"/>
      <c r="W35" s="336"/>
      <c r="X35" s="336"/>
      <c r="Y35" s="141"/>
    </row>
    <row r="36" spans="1:25" ht="38.25" hidden="1" customHeight="1">
      <c r="A36" s="73"/>
      <c r="B36" s="73"/>
      <c r="C36" s="75"/>
      <c r="D36" s="74"/>
      <c r="E36" s="336"/>
      <c r="F36" s="336"/>
      <c r="G36" s="336"/>
      <c r="H36" s="336"/>
      <c r="I36" s="336"/>
      <c r="J36" s="336"/>
      <c r="K36" s="336"/>
      <c r="L36" s="336"/>
      <c r="M36" s="336"/>
      <c r="N36" s="336"/>
      <c r="O36" s="336"/>
      <c r="P36" s="336"/>
      <c r="Q36" s="336"/>
      <c r="R36" s="336"/>
      <c r="S36" s="336"/>
      <c r="T36" s="336"/>
      <c r="U36" s="336"/>
      <c r="V36" s="336"/>
      <c r="W36" s="336"/>
      <c r="X36" s="336"/>
      <c r="Y36" s="141"/>
    </row>
    <row r="37" spans="1:25" ht="9.75" hidden="1" customHeight="1">
      <c r="A37" s="73"/>
      <c r="B37" s="73"/>
      <c r="C37" s="75"/>
      <c r="D37" s="74"/>
      <c r="E37" s="336"/>
      <c r="F37" s="336"/>
      <c r="G37" s="336"/>
      <c r="H37" s="336"/>
      <c r="I37" s="336"/>
      <c r="J37" s="336"/>
      <c r="K37" s="336"/>
      <c r="L37" s="336"/>
      <c r="M37" s="336"/>
      <c r="N37" s="336"/>
      <c r="O37" s="336"/>
      <c r="P37" s="336"/>
      <c r="Q37" s="336"/>
      <c r="R37" s="336"/>
      <c r="S37" s="336"/>
      <c r="T37" s="336"/>
      <c r="U37" s="336"/>
      <c r="V37" s="336"/>
      <c r="W37" s="336"/>
      <c r="X37" s="336"/>
      <c r="Y37" s="141"/>
    </row>
    <row r="38" spans="1:25" ht="51" hidden="1" customHeight="1">
      <c r="A38" s="73"/>
      <c r="B38" s="73"/>
      <c r="C38" s="75"/>
      <c r="D38" s="74"/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336"/>
      <c r="S38" s="336"/>
      <c r="T38" s="336"/>
      <c r="U38" s="336"/>
      <c r="V38" s="336"/>
      <c r="W38" s="336"/>
      <c r="X38" s="336"/>
      <c r="Y38" s="141"/>
    </row>
    <row r="39" spans="1:25" ht="15" hidden="1" customHeight="1">
      <c r="A39" s="73"/>
      <c r="B39" s="73"/>
      <c r="C39" s="75"/>
      <c r="D39" s="74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141"/>
    </row>
    <row r="40" spans="1:25" ht="12" hidden="1" customHeight="1">
      <c r="A40" s="73"/>
      <c r="B40" s="73"/>
      <c r="C40" s="75"/>
      <c r="D40" s="74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141"/>
    </row>
    <row r="41" spans="1:25" ht="36.75" hidden="1" customHeight="1">
      <c r="A41" s="73"/>
      <c r="B41" s="73"/>
      <c r="C41" s="75"/>
      <c r="D41" s="74"/>
      <c r="E41" s="316" t="s">
        <v>454</v>
      </c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41" t="s">
        <v>496</v>
      </c>
      <c r="S41" s="342"/>
      <c r="T41" s="342"/>
      <c r="U41" s="342"/>
      <c r="V41" s="342"/>
      <c r="W41" s="342"/>
      <c r="X41" s="342"/>
      <c r="Y41" s="343"/>
    </row>
    <row r="42" spans="1:25" hidden="1">
      <c r="A42" s="73"/>
      <c r="B42" s="73"/>
      <c r="C42" s="75"/>
      <c r="D42" s="74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8"/>
      <c r="Y42" s="219"/>
    </row>
    <row r="43" spans="1:25" hidden="1">
      <c r="A43" s="73"/>
      <c r="B43" s="73"/>
      <c r="C43" s="75"/>
      <c r="D43" s="74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8"/>
      <c r="Y43" s="219"/>
    </row>
    <row r="44" spans="1:25" ht="36.6" hidden="1" customHeight="1">
      <c r="A44" s="73"/>
      <c r="B44" s="73"/>
      <c r="C44" s="75"/>
      <c r="D44" s="75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8"/>
      <c r="Y44" s="219"/>
    </row>
    <row r="45" spans="1:25" hidden="1">
      <c r="A45" s="73"/>
      <c r="B45" s="73"/>
      <c r="C45" s="75"/>
      <c r="D45" s="75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9"/>
    </row>
    <row r="46" spans="1:25" ht="24" hidden="1" customHeight="1">
      <c r="A46" s="73"/>
      <c r="B46" s="73"/>
      <c r="C46" s="75"/>
      <c r="D46" s="74"/>
      <c r="E46" s="340" t="s">
        <v>253</v>
      </c>
      <c r="F46" s="340"/>
      <c r="G46" s="340"/>
      <c r="H46" s="340"/>
      <c r="I46" s="340"/>
      <c r="J46" s="340"/>
      <c r="K46" s="340"/>
      <c r="L46" s="340"/>
      <c r="M46" s="340"/>
      <c r="N46" s="340"/>
      <c r="O46" s="340"/>
      <c r="P46" s="340"/>
      <c r="Q46" s="340"/>
      <c r="R46" s="340"/>
      <c r="S46" s="340"/>
      <c r="T46" s="340"/>
      <c r="U46" s="340"/>
      <c r="V46" s="340"/>
      <c r="W46" s="340"/>
      <c r="X46" s="340"/>
      <c r="Y46" s="141"/>
    </row>
    <row r="47" spans="1:25" ht="37.5" hidden="1" customHeight="1">
      <c r="A47" s="73"/>
      <c r="B47" s="73"/>
      <c r="C47" s="75"/>
      <c r="D47" s="74"/>
      <c r="E47" s="340"/>
      <c r="F47" s="340"/>
      <c r="G47" s="340"/>
      <c r="H47" s="340"/>
      <c r="I47" s="340"/>
      <c r="J47" s="340"/>
      <c r="K47" s="340"/>
      <c r="L47" s="340"/>
      <c r="M47" s="340"/>
      <c r="N47" s="340"/>
      <c r="O47" s="340"/>
      <c r="P47" s="340"/>
      <c r="Q47" s="340"/>
      <c r="R47" s="340"/>
      <c r="S47" s="340"/>
      <c r="T47" s="340"/>
      <c r="U47" s="340"/>
      <c r="V47" s="340"/>
      <c r="W47" s="340"/>
      <c r="X47" s="340"/>
      <c r="Y47" s="141"/>
    </row>
    <row r="48" spans="1:25" ht="24" hidden="1" customHeight="1">
      <c r="A48" s="73"/>
      <c r="B48" s="73"/>
      <c r="C48" s="75"/>
      <c r="D48" s="74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0"/>
      <c r="U48" s="340"/>
      <c r="V48" s="340"/>
      <c r="W48" s="340"/>
      <c r="X48" s="340"/>
      <c r="Y48" s="141"/>
    </row>
    <row r="49" spans="1:25" ht="51" hidden="1" customHeight="1">
      <c r="A49" s="73"/>
      <c r="B49" s="73"/>
      <c r="C49" s="75"/>
      <c r="D49" s="74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  <c r="P49" s="340"/>
      <c r="Q49" s="340"/>
      <c r="R49" s="340"/>
      <c r="S49" s="340"/>
      <c r="T49" s="340"/>
      <c r="U49" s="340"/>
      <c r="V49" s="340"/>
      <c r="W49" s="340"/>
      <c r="X49" s="340"/>
      <c r="Y49" s="141"/>
    </row>
    <row r="50" spans="1:25" hidden="1">
      <c r="A50" s="73"/>
      <c r="B50" s="73"/>
      <c r="C50" s="75"/>
      <c r="D50" s="74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0"/>
      <c r="P50" s="340"/>
      <c r="Q50" s="340"/>
      <c r="R50" s="340"/>
      <c r="S50" s="340"/>
      <c r="T50" s="340"/>
      <c r="U50" s="340"/>
      <c r="V50" s="340"/>
      <c r="W50" s="340"/>
      <c r="X50" s="340"/>
      <c r="Y50" s="141"/>
    </row>
    <row r="51" spans="1:25" hidden="1">
      <c r="A51" s="73"/>
      <c r="B51" s="73"/>
      <c r="C51" s="75"/>
      <c r="D51" s="74"/>
      <c r="E51" s="340"/>
      <c r="F51" s="340"/>
      <c r="G51" s="340"/>
      <c r="H51" s="340"/>
      <c r="I51" s="340"/>
      <c r="J51" s="340"/>
      <c r="K51" s="340"/>
      <c r="L51" s="340"/>
      <c r="M51" s="340"/>
      <c r="N51" s="340"/>
      <c r="O51" s="340"/>
      <c r="P51" s="340"/>
      <c r="Q51" s="340"/>
      <c r="R51" s="340"/>
      <c r="S51" s="340"/>
      <c r="T51" s="340"/>
      <c r="U51" s="340"/>
      <c r="V51" s="340"/>
      <c r="W51" s="340"/>
      <c r="X51" s="340"/>
      <c r="Y51" s="141"/>
    </row>
    <row r="52" spans="1:25" hidden="1">
      <c r="A52" s="73"/>
      <c r="B52" s="73"/>
      <c r="C52" s="75"/>
      <c r="D52" s="74"/>
      <c r="E52" s="340"/>
      <c r="F52" s="340"/>
      <c r="G52" s="340"/>
      <c r="H52" s="340"/>
      <c r="I52" s="340"/>
      <c r="J52" s="340"/>
      <c r="K52" s="340"/>
      <c r="L52" s="340"/>
      <c r="M52" s="340"/>
      <c r="N52" s="340"/>
      <c r="O52" s="340"/>
      <c r="P52" s="340"/>
      <c r="Q52" s="340"/>
      <c r="R52" s="340"/>
      <c r="S52" s="340"/>
      <c r="T52" s="340"/>
      <c r="U52" s="340"/>
      <c r="V52" s="340"/>
      <c r="W52" s="340"/>
      <c r="X52" s="340"/>
      <c r="Y52" s="141"/>
    </row>
    <row r="53" spans="1:25" hidden="1">
      <c r="A53" s="73"/>
      <c r="B53" s="73"/>
      <c r="C53" s="75"/>
      <c r="D53" s="74"/>
      <c r="E53" s="340"/>
      <c r="F53" s="340"/>
      <c r="G53" s="340"/>
      <c r="H53" s="340"/>
      <c r="I53" s="340"/>
      <c r="J53" s="340"/>
      <c r="K53" s="340"/>
      <c r="L53" s="340"/>
      <c r="M53" s="340"/>
      <c r="N53" s="340"/>
      <c r="O53" s="340"/>
      <c r="P53" s="340"/>
      <c r="Q53" s="340"/>
      <c r="R53" s="340"/>
      <c r="S53" s="340"/>
      <c r="T53" s="340"/>
      <c r="U53" s="340"/>
      <c r="V53" s="340"/>
      <c r="W53" s="340"/>
      <c r="X53" s="340"/>
      <c r="Y53" s="141"/>
    </row>
    <row r="54" spans="1:25" hidden="1">
      <c r="A54" s="73"/>
      <c r="B54" s="73"/>
      <c r="C54" s="75"/>
      <c r="D54" s="74"/>
      <c r="E54" s="340"/>
      <c r="F54" s="340"/>
      <c r="G54" s="340"/>
      <c r="H54" s="340"/>
      <c r="I54" s="340"/>
      <c r="J54" s="340"/>
      <c r="K54" s="340"/>
      <c r="L54" s="340"/>
      <c r="M54" s="340"/>
      <c r="N54" s="340"/>
      <c r="O54" s="340"/>
      <c r="P54" s="340"/>
      <c r="Q54" s="340"/>
      <c r="R54" s="340"/>
      <c r="S54" s="340"/>
      <c r="T54" s="340"/>
      <c r="U54" s="340"/>
      <c r="V54" s="340"/>
      <c r="W54" s="340"/>
      <c r="X54" s="340"/>
      <c r="Y54" s="141"/>
    </row>
    <row r="55" spans="1:25" hidden="1">
      <c r="A55" s="73"/>
      <c r="B55" s="73"/>
      <c r="C55" s="75"/>
      <c r="D55" s="74"/>
      <c r="E55" s="340"/>
      <c r="F55" s="340"/>
      <c r="G55" s="340"/>
      <c r="H55" s="340"/>
      <c r="I55" s="340"/>
      <c r="J55" s="340"/>
      <c r="K55" s="340"/>
      <c r="L55" s="340"/>
      <c r="M55" s="340"/>
      <c r="N55" s="340"/>
      <c r="O55" s="340"/>
      <c r="P55" s="340"/>
      <c r="Q55" s="340"/>
      <c r="R55" s="340"/>
      <c r="S55" s="340"/>
      <c r="T55" s="340"/>
      <c r="U55" s="340"/>
      <c r="V55" s="340"/>
      <c r="W55" s="340"/>
      <c r="X55" s="340"/>
      <c r="Y55" s="141"/>
    </row>
    <row r="56" spans="1:25" ht="26.25" hidden="1" customHeight="1">
      <c r="A56" s="73"/>
      <c r="B56" s="73"/>
      <c r="C56" s="75"/>
      <c r="D56" s="75"/>
      <c r="E56" s="340"/>
      <c r="F56" s="340"/>
      <c r="G56" s="340"/>
      <c r="H56" s="340"/>
      <c r="I56" s="340"/>
      <c r="J56" s="340"/>
      <c r="K56" s="340"/>
      <c r="L56" s="340"/>
      <c r="M56" s="340"/>
      <c r="N56" s="340"/>
      <c r="O56" s="340"/>
      <c r="P56" s="340"/>
      <c r="Q56" s="340"/>
      <c r="R56" s="340"/>
      <c r="S56" s="340"/>
      <c r="T56" s="340"/>
      <c r="U56" s="340"/>
      <c r="V56" s="340"/>
      <c r="W56" s="340"/>
      <c r="X56" s="340"/>
      <c r="Y56" s="141"/>
    </row>
    <row r="57" spans="1:25" hidden="1">
      <c r="A57" s="73"/>
      <c r="B57" s="73"/>
      <c r="C57" s="75"/>
      <c r="D57" s="75"/>
      <c r="E57" s="340"/>
      <c r="F57" s="340"/>
      <c r="G57" s="340"/>
      <c r="H57" s="340"/>
      <c r="I57" s="340"/>
      <c r="J57" s="340"/>
      <c r="K57" s="340"/>
      <c r="L57" s="340"/>
      <c r="M57" s="340"/>
      <c r="N57" s="340"/>
      <c r="O57" s="340"/>
      <c r="P57" s="340"/>
      <c r="Q57" s="340"/>
      <c r="R57" s="340"/>
      <c r="S57" s="340"/>
      <c r="T57" s="340"/>
      <c r="U57" s="340"/>
      <c r="V57" s="340"/>
      <c r="W57" s="340"/>
      <c r="X57" s="340"/>
      <c r="Y57" s="141"/>
    </row>
    <row r="58" spans="1:25" ht="15" hidden="1" customHeight="1">
      <c r="A58" s="73"/>
      <c r="B58" s="73"/>
      <c r="C58" s="75"/>
      <c r="D58" s="74"/>
      <c r="E58" s="182"/>
      <c r="F58" s="182"/>
      <c r="G58" s="182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41"/>
    </row>
    <row r="59" spans="1:25" ht="15" hidden="1" customHeight="1">
      <c r="A59" s="73"/>
      <c r="B59" s="73"/>
      <c r="C59" s="75"/>
      <c r="D59" s="74"/>
      <c r="E59" s="320" t="s">
        <v>243</v>
      </c>
      <c r="F59" s="320"/>
      <c r="G59" s="320"/>
      <c r="H59" s="320"/>
      <c r="I59" s="320"/>
      <c r="J59" s="320"/>
      <c r="K59" s="324" t="s">
        <v>239</v>
      </c>
      <c r="L59" s="324"/>
      <c r="M59" s="324"/>
      <c r="N59" s="324"/>
      <c r="O59" s="324"/>
      <c r="P59" s="324"/>
      <c r="Q59" s="324"/>
      <c r="R59" s="324"/>
      <c r="S59" s="324"/>
      <c r="T59" s="324"/>
      <c r="U59" s="324"/>
      <c r="V59" s="324"/>
      <c r="W59" s="324"/>
      <c r="X59" s="324"/>
      <c r="Y59" s="141"/>
    </row>
    <row r="60" spans="1:25" ht="15" hidden="1" customHeight="1">
      <c r="A60" s="73"/>
      <c r="B60" s="73"/>
      <c r="C60" s="75"/>
      <c r="D60" s="74"/>
      <c r="E60" s="325" t="s">
        <v>66</v>
      </c>
      <c r="F60" s="325"/>
      <c r="G60" s="325"/>
      <c r="H60" s="325"/>
      <c r="I60" s="325"/>
      <c r="J60" s="325"/>
      <c r="K60" s="326" t="s">
        <v>257</v>
      </c>
      <c r="L60" s="326"/>
      <c r="M60" s="326"/>
      <c r="N60" s="326"/>
      <c r="O60" s="326"/>
      <c r="P60" s="326"/>
      <c r="Q60" s="326"/>
      <c r="R60" s="326"/>
      <c r="S60" s="326"/>
      <c r="T60" s="326"/>
      <c r="U60" s="326"/>
      <c r="V60" s="326"/>
      <c r="W60" s="326"/>
      <c r="X60" s="326"/>
      <c r="Y60" s="141"/>
    </row>
    <row r="61" spans="1:25" ht="15" hidden="1" customHeight="1">
      <c r="A61" s="73"/>
      <c r="B61" s="73"/>
      <c r="C61" s="75"/>
      <c r="D61" s="74"/>
      <c r="E61" s="184"/>
      <c r="F61" s="185"/>
      <c r="G61" s="186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41"/>
    </row>
    <row r="62" spans="1:25" ht="27.75" hidden="1" customHeight="1">
      <c r="A62" s="73"/>
      <c r="B62" s="73"/>
      <c r="C62" s="75"/>
      <c r="D62" s="74"/>
      <c r="E62" s="187"/>
      <c r="F62" s="187"/>
      <c r="G62" s="187"/>
      <c r="H62" s="187"/>
      <c r="I62" s="187"/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41"/>
    </row>
    <row r="63" spans="1:25" hidden="1">
      <c r="A63" s="73"/>
      <c r="B63" s="73"/>
      <c r="C63" s="75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141"/>
    </row>
    <row r="64" spans="1:25" hidden="1">
      <c r="A64" s="73"/>
      <c r="B64" s="73"/>
      <c r="C64" s="75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141"/>
    </row>
    <row r="65" spans="1:25" hidden="1">
      <c r="A65" s="73"/>
      <c r="B65" s="73"/>
      <c r="C65" s="75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141"/>
    </row>
    <row r="66" spans="1:25" hidden="1">
      <c r="A66" s="73"/>
      <c r="B66" s="73"/>
      <c r="C66" s="75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141"/>
    </row>
    <row r="67" spans="1:25" hidden="1">
      <c r="A67" s="73"/>
      <c r="B67" s="73"/>
      <c r="C67" s="75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141"/>
    </row>
    <row r="68" spans="1:25" ht="90" hidden="1" customHeight="1">
      <c r="A68" s="73"/>
      <c r="B68" s="73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141"/>
    </row>
    <row r="69" spans="1:25" hidden="1">
      <c r="A69" s="73"/>
      <c r="B69" s="73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141"/>
    </row>
    <row r="70" spans="1:25" ht="26.25" hidden="1" customHeight="1">
      <c r="A70" s="73"/>
      <c r="B70" s="73"/>
      <c r="C70" s="75"/>
      <c r="D70" s="74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141"/>
    </row>
    <row r="71" spans="1:25" ht="29.25" hidden="1" customHeight="1">
      <c r="A71" s="73"/>
      <c r="B71" s="73"/>
      <c r="C71" s="75"/>
      <c r="D71" s="74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141"/>
    </row>
    <row r="72" spans="1:25" ht="27" hidden="1" customHeight="1">
      <c r="A72" s="73"/>
      <c r="B72" s="73"/>
      <c r="C72" s="75"/>
      <c r="D72" s="74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141"/>
    </row>
    <row r="73" spans="1:25" ht="38.25" hidden="1" customHeight="1">
      <c r="A73" s="73"/>
      <c r="B73" s="73"/>
      <c r="C73" s="75"/>
      <c r="D73" s="74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141"/>
    </row>
    <row r="74" spans="1:25" hidden="1">
      <c r="A74" s="73"/>
      <c r="B74" s="73"/>
      <c r="C74" s="75"/>
      <c r="D74" s="74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141"/>
    </row>
    <row r="75" spans="1:25" ht="132" hidden="1" customHeight="1">
      <c r="A75" s="73"/>
      <c r="B75" s="73"/>
      <c r="C75" s="75"/>
      <c r="D75" s="74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141"/>
    </row>
    <row r="76" spans="1:25" hidden="1">
      <c r="A76" s="73"/>
      <c r="B76" s="73"/>
      <c r="C76" s="75"/>
      <c r="D76" s="74"/>
      <c r="E76" s="321"/>
      <c r="F76" s="321"/>
      <c r="G76" s="321"/>
      <c r="H76" s="322"/>
      <c r="I76" s="323"/>
      <c r="J76" s="323"/>
      <c r="K76" s="323"/>
      <c r="L76" s="323"/>
      <c r="M76" s="323"/>
      <c r="N76" s="323"/>
      <c r="O76" s="323"/>
      <c r="P76" s="323"/>
      <c r="Q76" s="323"/>
      <c r="R76" s="323"/>
      <c r="S76" s="323"/>
      <c r="T76" s="323"/>
      <c r="U76" s="323"/>
      <c r="V76" s="323"/>
      <c r="W76" s="323"/>
      <c r="X76" s="323"/>
      <c r="Y76" s="141"/>
    </row>
    <row r="77" spans="1:25" ht="15" hidden="1" customHeight="1">
      <c r="A77" s="73"/>
      <c r="B77" s="73"/>
      <c r="C77" s="75"/>
      <c r="D77" s="74"/>
      <c r="E77" s="320" t="s">
        <v>238</v>
      </c>
      <c r="F77" s="320"/>
      <c r="G77" s="320"/>
      <c r="H77" s="320"/>
      <c r="I77" s="320"/>
      <c r="J77" s="320"/>
      <c r="K77" s="324" t="s">
        <v>239</v>
      </c>
      <c r="L77" s="324"/>
      <c r="M77" s="324"/>
      <c r="N77" s="324"/>
      <c r="O77" s="324"/>
      <c r="P77" s="324"/>
      <c r="Q77" s="324"/>
      <c r="R77" s="324"/>
      <c r="S77" s="324"/>
      <c r="T77" s="324"/>
      <c r="U77" s="324"/>
      <c r="V77" s="324"/>
      <c r="W77" s="324"/>
      <c r="X77" s="324"/>
      <c r="Y77" s="141"/>
    </row>
    <row r="78" spans="1:25" ht="15" hidden="1" customHeight="1">
      <c r="A78" s="73"/>
      <c r="B78" s="73"/>
      <c r="C78" s="75"/>
      <c r="D78" s="74"/>
      <c r="E78" s="325" t="s">
        <v>240</v>
      </c>
      <c r="F78" s="325"/>
      <c r="G78" s="325"/>
      <c r="H78" s="325"/>
      <c r="I78" s="325"/>
      <c r="J78" s="325"/>
      <c r="K78" s="326" t="s">
        <v>258</v>
      </c>
      <c r="L78" s="326"/>
      <c r="M78" s="326"/>
      <c r="N78" s="326"/>
      <c r="O78" s="326"/>
      <c r="P78" s="326"/>
      <c r="Q78" s="326"/>
      <c r="R78" s="326"/>
      <c r="S78" s="326"/>
      <c r="T78" s="326"/>
      <c r="U78" s="326"/>
      <c r="V78" s="326"/>
      <c r="W78" s="326"/>
      <c r="X78" s="326"/>
      <c r="Y78" s="141"/>
    </row>
    <row r="79" spans="1:25" ht="15" hidden="1" customHeight="1">
      <c r="A79" s="73"/>
      <c r="B79" s="73"/>
      <c r="C79" s="75"/>
      <c r="D79" s="74"/>
      <c r="E79" s="327" t="s">
        <v>241</v>
      </c>
      <c r="F79" s="327"/>
      <c r="G79" s="327"/>
      <c r="H79" s="327"/>
      <c r="I79" s="327"/>
      <c r="J79" s="327"/>
      <c r="K79" s="326" t="s">
        <v>242</v>
      </c>
      <c r="L79" s="326"/>
      <c r="M79" s="326"/>
      <c r="N79" s="326"/>
      <c r="O79" s="326"/>
      <c r="P79" s="326"/>
      <c r="Q79" s="326"/>
      <c r="R79" s="326"/>
      <c r="S79" s="326"/>
      <c r="T79" s="326"/>
      <c r="U79" s="326"/>
      <c r="V79" s="326"/>
      <c r="W79" s="326"/>
      <c r="X79" s="326"/>
      <c r="Y79" s="141"/>
    </row>
    <row r="80" spans="1:25" hidden="1">
      <c r="A80" s="73"/>
      <c r="B80" s="73"/>
      <c r="C80" s="75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141"/>
    </row>
    <row r="81" spans="1:27" hidden="1">
      <c r="A81" s="73"/>
      <c r="B81" s="73"/>
      <c r="C81" s="75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141"/>
    </row>
    <row r="82" spans="1:27" hidden="1">
      <c r="A82" s="73"/>
      <c r="B82" s="73"/>
      <c r="C82" s="75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141"/>
    </row>
    <row r="83" spans="1:27" hidden="1">
      <c r="A83" s="73"/>
      <c r="B83" s="73"/>
      <c r="C83" s="75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141"/>
    </row>
    <row r="84" spans="1:27" hidden="1">
      <c r="A84" s="73"/>
      <c r="B84" s="73"/>
      <c r="C84" s="75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141"/>
    </row>
    <row r="85" spans="1:27" hidden="1">
      <c r="A85" s="73"/>
      <c r="B85" s="73"/>
      <c r="C85" s="75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141"/>
    </row>
    <row r="86" spans="1:27" hidden="1">
      <c r="A86" s="73"/>
      <c r="B86" s="73"/>
      <c r="C86" s="75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141"/>
    </row>
    <row r="87" spans="1:27" hidden="1">
      <c r="A87" s="73"/>
      <c r="B87" s="73"/>
      <c r="C87" s="75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141"/>
    </row>
    <row r="88" spans="1:27" hidden="1">
      <c r="A88" s="73"/>
      <c r="B88" s="73"/>
      <c r="C88" s="75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141"/>
    </row>
    <row r="89" spans="1:27" hidden="1">
      <c r="A89" s="73"/>
      <c r="B89" s="73"/>
      <c r="C89" s="75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141"/>
    </row>
    <row r="90" spans="1:27" hidden="1">
      <c r="A90" s="73"/>
      <c r="B90" s="73"/>
      <c r="C90" s="75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141"/>
    </row>
    <row r="91" spans="1:27" ht="27.75" hidden="1" customHeight="1">
      <c r="A91" s="73"/>
      <c r="B91" s="73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141"/>
    </row>
    <row r="92" spans="1:27" hidden="1">
      <c r="A92" s="73"/>
      <c r="B92" s="73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141"/>
    </row>
    <row r="93" spans="1:27" ht="25.5" hidden="1" customHeight="1">
      <c r="A93" s="73"/>
      <c r="B93" s="73"/>
      <c r="C93" s="75"/>
      <c r="D93" s="74"/>
      <c r="E93" s="318" t="s">
        <v>91</v>
      </c>
      <c r="F93" s="318"/>
      <c r="G93" s="318"/>
      <c r="H93" s="318"/>
      <c r="I93" s="318"/>
      <c r="J93" s="318"/>
      <c r="K93" s="318"/>
      <c r="L93" s="318"/>
      <c r="M93" s="318"/>
      <c r="N93" s="318"/>
      <c r="O93" s="318"/>
      <c r="P93" s="318"/>
      <c r="Q93" s="318"/>
      <c r="R93" s="318"/>
      <c r="S93" s="318"/>
      <c r="T93" s="318"/>
      <c r="U93" s="318"/>
      <c r="V93" s="318"/>
      <c r="W93" s="318"/>
      <c r="X93" s="318"/>
      <c r="Y93" s="141"/>
    </row>
    <row r="94" spans="1:27" ht="15" hidden="1" customHeight="1">
      <c r="A94" s="73"/>
      <c r="B94" s="73"/>
      <c r="C94" s="75"/>
      <c r="D94" s="74"/>
      <c r="E94" s="74"/>
      <c r="F94" s="74"/>
      <c r="G94" s="74"/>
      <c r="H94" s="78"/>
      <c r="I94" s="78"/>
      <c r="J94" s="78"/>
      <c r="K94" s="78"/>
      <c r="L94" s="78"/>
      <c r="M94" s="78"/>
      <c r="N94" s="78"/>
      <c r="O94" s="79"/>
      <c r="P94" s="79"/>
      <c r="Q94" s="79"/>
      <c r="R94" s="79"/>
      <c r="S94" s="79"/>
      <c r="T94" s="79"/>
      <c r="U94" s="74"/>
      <c r="V94" s="74"/>
      <c r="W94" s="74"/>
      <c r="X94" s="74"/>
      <c r="Y94" s="141"/>
    </row>
    <row r="95" spans="1:27" ht="15" hidden="1" customHeight="1">
      <c r="A95" s="73"/>
      <c r="B95" s="73"/>
      <c r="C95" s="75"/>
      <c r="D95" s="74"/>
      <c r="E95" s="80"/>
      <c r="F95" s="319" t="s">
        <v>92</v>
      </c>
      <c r="G95" s="319"/>
      <c r="H95" s="319"/>
      <c r="I95" s="319"/>
      <c r="J95" s="319"/>
      <c r="K95" s="319"/>
      <c r="L95" s="319"/>
      <c r="M95" s="319"/>
      <c r="N95" s="319"/>
      <c r="O95" s="319"/>
      <c r="P95" s="319"/>
      <c r="Q95" s="319"/>
      <c r="R95" s="319"/>
      <c r="S95" s="319"/>
      <c r="T95" s="79"/>
      <c r="U95" s="74"/>
      <c r="V95" s="74"/>
      <c r="W95" s="74"/>
      <c r="X95" s="74"/>
      <c r="Y95" s="141"/>
      <c r="AA95" s="67" t="s">
        <v>93</v>
      </c>
    </row>
    <row r="96" spans="1:27" ht="15" hidden="1" customHeight="1">
      <c r="A96" s="73"/>
      <c r="B96" s="73"/>
      <c r="C96" s="75"/>
      <c r="D96" s="74"/>
      <c r="E96" s="74"/>
      <c r="F96" s="74"/>
      <c r="G96" s="74"/>
      <c r="H96" s="78"/>
      <c r="I96" s="78"/>
      <c r="J96" s="78"/>
      <c r="K96" s="78"/>
      <c r="L96" s="78"/>
      <c r="M96" s="78"/>
      <c r="N96" s="78"/>
      <c r="O96" s="79"/>
      <c r="P96" s="79"/>
      <c r="Q96" s="79"/>
      <c r="R96" s="79"/>
      <c r="S96" s="79"/>
      <c r="T96" s="79"/>
      <c r="U96" s="74"/>
      <c r="V96" s="74"/>
      <c r="W96" s="74"/>
      <c r="X96" s="74"/>
      <c r="Y96" s="141"/>
    </row>
    <row r="97" spans="1:25" hidden="1">
      <c r="A97" s="73"/>
      <c r="B97" s="73"/>
      <c r="C97" s="75"/>
      <c r="D97" s="74"/>
      <c r="E97" s="74"/>
      <c r="F97" s="319" t="s">
        <v>94</v>
      </c>
      <c r="G97" s="319"/>
      <c r="H97" s="319"/>
      <c r="I97" s="319"/>
      <c r="J97" s="319"/>
      <c r="K97" s="319"/>
      <c r="L97" s="319"/>
      <c r="M97" s="319"/>
      <c r="N97" s="319"/>
      <c r="O97" s="319"/>
      <c r="P97" s="319"/>
      <c r="Q97" s="319"/>
      <c r="R97" s="319"/>
      <c r="S97" s="319"/>
      <c r="T97" s="319"/>
      <c r="U97" s="319"/>
      <c r="V97" s="319"/>
      <c r="W97" s="319"/>
      <c r="X97" s="319"/>
      <c r="Y97" s="141"/>
    </row>
    <row r="98" spans="1:25" hidden="1">
      <c r="A98" s="73"/>
      <c r="B98" s="73"/>
      <c r="C98" s="75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141"/>
    </row>
    <row r="99" spans="1:25" hidden="1">
      <c r="A99" s="73"/>
      <c r="B99" s="73"/>
      <c r="C99" s="75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141"/>
    </row>
    <row r="100" spans="1:25" hidden="1">
      <c r="A100" s="73"/>
      <c r="B100" s="73"/>
      <c r="C100" s="75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141"/>
    </row>
    <row r="101" spans="1:25" hidden="1">
      <c r="A101" s="73"/>
      <c r="B101" s="73"/>
      <c r="C101" s="75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141"/>
    </row>
    <row r="102" spans="1:25" hidden="1">
      <c r="A102" s="73"/>
      <c r="B102" s="73"/>
      <c r="C102" s="75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141"/>
    </row>
    <row r="103" spans="1:25" hidden="1">
      <c r="A103" s="73"/>
      <c r="B103" s="73"/>
      <c r="C103" s="75"/>
      <c r="D103" s="74"/>
      <c r="E103" s="316" t="s">
        <v>455</v>
      </c>
      <c r="F103" s="316"/>
      <c r="G103" s="316"/>
      <c r="H103" s="316"/>
      <c r="I103" s="316"/>
      <c r="J103" s="316"/>
      <c r="K103" s="316"/>
      <c r="L103" s="316"/>
      <c r="M103" s="316"/>
      <c r="N103" s="316"/>
      <c r="O103" s="316"/>
      <c r="P103" s="316"/>
      <c r="Q103" s="316"/>
      <c r="R103" s="317" t="s">
        <v>53</v>
      </c>
      <c r="S103" s="317"/>
      <c r="T103" s="317"/>
      <c r="U103" s="317"/>
      <c r="V103" s="317"/>
      <c r="W103" s="317"/>
      <c r="X103" s="317"/>
      <c r="Y103" s="317"/>
    </row>
    <row r="104" spans="1:25" hidden="1">
      <c r="A104" s="73"/>
      <c r="B104" s="73"/>
      <c r="C104" s="75"/>
      <c r="D104" s="74"/>
      <c r="E104" s="316" t="s">
        <v>456</v>
      </c>
      <c r="F104" s="316"/>
      <c r="G104" s="316"/>
      <c r="H104" s="316"/>
      <c r="I104" s="316"/>
      <c r="J104" s="316"/>
      <c r="K104" s="316"/>
      <c r="L104" s="316"/>
      <c r="M104" s="316"/>
      <c r="N104" s="316"/>
      <c r="O104" s="316"/>
      <c r="P104" s="316"/>
      <c r="Q104" s="316"/>
      <c r="R104" s="317"/>
      <c r="S104" s="317"/>
      <c r="T104" s="317"/>
      <c r="U104" s="317"/>
      <c r="V104" s="317"/>
      <c r="W104" s="317"/>
      <c r="X104" s="317"/>
      <c r="Y104" s="317"/>
    </row>
    <row r="105" spans="1:25" hidden="1">
      <c r="A105" s="73"/>
      <c r="B105" s="73"/>
      <c r="C105" s="75"/>
      <c r="D105" s="74"/>
      <c r="E105" s="316" t="s">
        <v>457</v>
      </c>
      <c r="F105" s="316"/>
      <c r="G105" s="316"/>
      <c r="H105" s="316"/>
      <c r="I105" s="316"/>
      <c r="J105" s="316"/>
      <c r="K105" s="316"/>
      <c r="L105" s="316"/>
      <c r="M105" s="316"/>
      <c r="N105" s="316"/>
      <c r="O105" s="316"/>
      <c r="P105" s="316"/>
      <c r="Q105" s="316"/>
      <c r="R105" s="317"/>
      <c r="S105" s="317"/>
      <c r="T105" s="317"/>
      <c r="U105" s="317"/>
      <c r="V105" s="317"/>
      <c r="W105" s="317"/>
      <c r="X105" s="317"/>
      <c r="Y105" s="317"/>
    </row>
    <row r="106" spans="1:25" ht="30" hidden="1" customHeight="1">
      <c r="A106" s="73"/>
      <c r="B106" s="73"/>
      <c r="C106" s="75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141"/>
    </row>
    <row r="107" spans="1:25" ht="32.25" hidden="1" customHeight="1">
      <c r="A107" s="73"/>
      <c r="B107" s="73"/>
      <c r="C107" s="75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141"/>
    </row>
    <row r="108" spans="1:25" ht="18" customHeight="1">
      <c r="A108" s="73"/>
      <c r="B108" s="73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141"/>
    </row>
  </sheetData>
  <sheetProtection algorithmName="SHA-512" hashValue="coYUExH/t15b8KksrAJ3hj4bPzL1NqzaUzo95f1FRQ8iB0xKBNYejamuxoGM6Qa8A2vnMWC31QLoMuAVv/vr4Q==" saltValue="uun3c9foR+Ep2frHXsLxGQ==" spinCount="100000" sheet="1" objects="1" scenarios="1" formatColumns="0" formatRows="0"/>
  <dataConsolidate leftLabels="1" link="1"/>
  <mergeCells count="34">
    <mergeCell ref="E35:X39"/>
    <mergeCell ref="P21:X21"/>
    <mergeCell ref="E60:J60"/>
    <mergeCell ref="K60:X60"/>
    <mergeCell ref="F22:M22"/>
    <mergeCell ref="P22:X22"/>
    <mergeCell ref="E40:X40"/>
    <mergeCell ref="E46:X57"/>
    <mergeCell ref="K59:X59"/>
    <mergeCell ref="E41:Q41"/>
    <mergeCell ref="R41:Y41"/>
    <mergeCell ref="B2:G2"/>
    <mergeCell ref="B3:C3"/>
    <mergeCell ref="B5:Y5"/>
    <mergeCell ref="E7:X19"/>
    <mergeCell ref="F21:M21"/>
    <mergeCell ref="E93:X93"/>
    <mergeCell ref="F95:S95"/>
    <mergeCell ref="E59:J59"/>
    <mergeCell ref="F97:X97"/>
    <mergeCell ref="E76:G76"/>
    <mergeCell ref="H76:X76"/>
    <mergeCell ref="E77:J77"/>
    <mergeCell ref="K77:X77"/>
    <mergeCell ref="E78:J78"/>
    <mergeCell ref="K78:X78"/>
    <mergeCell ref="K79:X79"/>
    <mergeCell ref="E79:J79"/>
    <mergeCell ref="E103:Q103"/>
    <mergeCell ref="R103:Y103"/>
    <mergeCell ref="E104:Q104"/>
    <mergeCell ref="R104:Y104"/>
    <mergeCell ref="E105:Q105"/>
    <mergeCell ref="R105:Y105"/>
  </mergeCells>
  <phoneticPr fontId="9" type="noConversion"/>
  <dataValidations count="1">
    <dataValidation type="list" allowBlank="1" showInputMessage="1" showErrorMessage="1" sqref="R103">
      <formula1>YES_NO</formula1>
    </dataValidation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K79" r:id="rId1" location="'Инструкция'!A1" display="http://eias.ru/files/shablon/manual_loading_through_monitoring.pdf"/>
    <hyperlink ref="K79:X79" location="Инструкция!A1" tooltip="Руководство по загрузке документов" display="Руководство по загрузке документов"/>
    <hyperlink ref="K77:X77" location="Инструкция!A1" tooltip="Обратиться за помощью" display="Обратиться за помощью"/>
    <hyperlink ref="K78:X78" location="Инструкция!A1" tooltip="Перейти к отчётным формам" display="Перейти к разделу"/>
  </hyperlinks>
  <pageMargins left="0.7" right="0.7" top="0.75" bottom="0.75" header="0.3" footer="0.3"/>
  <pageSetup paperSize="9" orientation="portrait" horizontalDpi="180" verticalDpi="18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zoomScale="80" zoomScaleNormal="80" workbookViewId="0"/>
  </sheetViews>
  <sheetFormatPr defaultColWidth="9.125" defaultRowHeight="11.4"/>
  <cols>
    <col min="1" max="16384" width="9.125" style="81"/>
  </cols>
  <sheetData/>
  <sheetProtection formatColumns="0" formatRows="0"/>
  <phoneticPr fontId="32" type="noConversion"/>
  <pageMargins left="0.75" right="0.75" top="1" bottom="1" header="0.5" footer="0.5"/>
  <pageSetup paperSize="9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60819" r:id="rId4">
          <objectPr defaultSize="0" autoPict="0" r:id="rId5">
            <anchor moveWithCells="1">
              <from>
                <xdr:col>0</xdr:col>
                <xdr:colOff>99060</xdr:colOff>
                <xdr:row>1</xdr:row>
                <xdr:rowOff>0</xdr:rowOff>
              </from>
              <to>
                <xdr:col>9</xdr:col>
                <xdr:colOff>449580</xdr:colOff>
                <xdr:row>20</xdr:row>
                <xdr:rowOff>68580</xdr:rowOff>
              </to>
            </anchor>
          </objectPr>
        </oleObject>
      </mc:Choice>
      <mc:Fallback>
        <oleObject progId="Word.Document.8" shapeId="160819" r:id="rId4"/>
      </mc:Fallback>
    </mc:AlternateContent>
    <mc:AlternateContent xmlns:mc="http://schemas.openxmlformats.org/markup-compatibility/2006">
      <mc:Choice Requires="x14">
        <oleObject progId="Word.Document.8" shapeId="160820" r:id="rId6">
          <objectPr defaultSize="0" r:id="rId7">
            <anchor moveWithCells="1">
              <from>
                <xdr:col>0</xdr:col>
                <xdr:colOff>144780</xdr:colOff>
                <xdr:row>21</xdr:row>
                <xdr:rowOff>30480</xdr:rowOff>
              </from>
              <to>
                <xdr:col>9</xdr:col>
                <xdr:colOff>381000</xdr:colOff>
                <xdr:row>40</xdr:row>
                <xdr:rowOff>99060</xdr:rowOff>
              </to>
            </anchor>
          </objectPr>
        </oleObject>
      </mc:Choice>
      <mc:Fallback>
        <oleObject progId="Word.Document.8" shapeId="160820" r:id="rId6"/>
      </mc:Fallback>
    </mc:AlternateContent>
    <mc:AlternateContent xmlns:mc="http://schemas.openxmlformats.org/markup-compatibility/2006">
      <mc:Choice Requires="x14">
        <oleObject progId="Word.Document.8" shapeId="160824" r:id="rId8">
          <objectPr defaultSize="0" autoPict="0" r:id="rId9">
            <anchor moveWithCells="1">
              <from>
                <xdr:col>10</xdr:col>
                <xdr:colOff>99060</xdr:colOff>
                <xdr:row>0</xdr:row>
                <xdr:rowOff>106680</xdr:rowOff>
              </from>
              <to>
                <xdr:col>19</xdr:col>
                <xdr:colOff>464820</xdr:colOff>
                <xdr:row>20</xdr:row>
                <xdr:rowOff>83820</xdr:rowOff>
              </to>
            </anchor>
          </objectPr>
        </oleObject>
      </mc:Choice>
      <mc:Fallback>
        <oleObject progId="Word.Document.8" shapeId="160824" r:id="rId8"/>
      </mc:Fallback>
    </mc:AlternateContent>
    <mc:AlternateContent xmlns:mc="http://schemas.openxmlformats.org/markup-compatibility/2006">
      <mc:Choice Requires="x14">
        <oleObject progId="Word.Document.8" shapeId="160825" r:id="rId10">
          <objectPr defaultSize="0" autoPict="0" r:id="rId11">
            <anchor moveWithCells="1">
              <from>
                <xdr:col>20</xdr:col>
                <xdr:colOff>7620</xdr:colOff>
                <xdr:row>0</xdr:row>
                <xdr:rowOff>99060</xdr:rowOff>
              </from>
              <to>
                <xdr:col>29</xdr:col>
                <xdr:colOff>358140</xdr:colOff>
                <xdr:row>19</xdr:row>
                <xdr:rowOff>99060</xdr:rowOff>
              </to>
            </anchor>
          </objectPr>
        </oleObject>
      </mc:Choice>
      <mc:Fallback>
        <oleObject progId="Word.Document.8" shapeId="160825" r:id="rId10"/>
      </mc:Fallback>
    </mc:AlternateContent>
    <mc:AlternateContent xmlns:mc="http://schemas.openxmlformats.org/markup-compatibility/2006">
      <mc:Choice Requires="x14">
        <oleObject progId="Word.Document.8" shapeId="160827" r:id="rId12">
          <objectPr defaultSize="0" r:id="rId13">
            <anchor moveWithCells="1">
              <from>
                <xdr:col>10</xdr:col>
                <xdr:colOff>106680</xdr:colOff>
                <xdr:row>21</xdr:row>
                <xdr:rowOff>83820</xdr:rowOff>
              </from>
              <to>
                <xdr:col>19</xdr:col>
                <xdr:colOff>388620</xdr:colOff>
                <xdr:row>41</xdr:row>
                <xdr:rowOff>15240</xdr:rowOff>
              </to>
            </anchor>
          </objectPr>
        </oleObject>
      </mc:Choice>
      <mc:Fallback>
        <oleObject progId="Word.Document.8" shapeId="160827" r:id="rId12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2:E6"/>
  <sheetViews>
    <sheetView showGridLines="0" topLeftCell="B1" zoomScaleNormal="100" workbookViewId="0"/>
  </sheetViews>
  <sheetFormatPr defaultColWidth="10.25" defaultRowHeight="11.4"/>
  <cols>
    <col min="1" max="1" width="4.875" style="15" hidden="1" customWidth="1"/>
    <col min="2" max="2" width="34.375" style="18" customWidth="1"/>
    <col min="3" max="3" width="90.75" style="16" customWidth="1"/>
    <col min="4" max="4" width="29.875" style="19" customWidth="1"/>
    <col min="5" max="16384" width="10.25" style="15"/>
  </cols>
  <sheetData>
    <row r="2" spans="1:5" ht="24" customHeight="1">
      <c r="A2" s="15" t="s">
        <v>71</v>
      </c>
      <c r="B2" s="82" t="s">
        <v>69</v>
      </c>
      <c r="C2" s="83" t="s">
        <v>70</v>
      </c>
      <c r="D2" s="84" t="s">
        <v>68</v>
      </c>
      <c r="E2" s="14"/>
    </row>
    <row r="3" spans="1:5">
      <c r="B3" s="18" t="s">
        <v>11220</v>
      </c>
      <c r="C3" s="16" t="s">
        <v>11221</v>
      </c>
      <c r="D3" s="19" t="s">
        <v>11222</v>
      </c>
    </row>
    <row r="4" spans="1:5">
      <c r="B4" s="18" t="s">
        <v>11223</v>
      </c>
      <c r="C4" s="16" t="s">
        <v>11224</v>
      </c>
      <c r="D4" s="19" t="s">
        <v>11222</v>
      </c>
    </row>
    <row r="5" spans="1:5">
      <c r="B5" s="18" t="s">
        <v>11225</v>
      </c>
      <c r="C5" s="16" t="s">
        <v>11221</v>
      </c>
      <c r="D5" s="19" t="s">
        <v>11222</v>
      </c>
    </row>
    <row r="6" spans="1:5">
      <c r="B6" s="18" t="s">
        <v>11226</v>
      </c>
      <c r="C6" s="16" t="s">
        <v>11224</v>
      </c>
      <c r="D6" s="19" t="s">
        <v>11222</v>
      </c>
    </row>
  </sheetData>
  <sheetProtection algorithmName="SHA-512" hashValue="08YHKt4ZRbUv2ZClrizbTj4lvc/wq5OpTx4ZyS9kE0Zj+EC9I0+ZphgX/m23SvEcm9Rzs510qgUm3t/Sx8cqqw==" saltValue="ZTTL5PM73XIJYvPKJT/9Cw==" spinCount="100000" sheet="1" objects="1" scenarios="1" formatColumns="0" formatRows="0" autoFilter="0"/>
  <phoneticPr fontId="3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_TITLE"/>
  <dimension ref="A1:Q41"/>
  <sheetViews>
    <sheetView showGridLines="0" tabSelected="1" topLeftCell="D2" zoomScale="90" zoomScaleNormal="90" workbookViewId="0">
      <selection activeCell="E4" sqref="E4:H4"/>
    </sheetView>
  </sheetViews>
  <sheetFormatPr defaultColWidth="9.125" defaultRowHeight="15.75" customHeight="1"/>
  <cols>
    <col min="1" max="2" width="16.25" style="41" hidden="1" customWidth="1"/>
    <col min="3" max="3" width="2.75" style="41" hidden="1" customWidth="1"/>
    <col min="4" max="4" width="2.75" style="41" customWidth="1"/>
    <col min="5" max="5" width="19.75" style="41" customWidth="1"/>
    <col min="6" max="6" width="22.75" style="41" customWidth="1"/>
    <col min="7" max="7" width="0.125" style="41" customWidth="1"/>
    <col min="8" max="8" width="74.75" style="41" customWidth="1"/>
    <col min="9" max="9" width="2.75" style="41" customWidth="1"/>
    <col min="10" max="10" width="81.75" style="41" customWidth="1"/>
    <col min="11" max="16" width="2.75" style="41" customWidth="1"/>
    <col min="17" max="17" width="12.75" style="41" hidden="1" customWidth="1"/>
    <col min="18" max="18" width="2.75" style="41" customWidth="1"/>
    <col min="19" max="16384" width="9.125" style="41"/>
  </cols>
  <sheetData>
    <row r="1" spans="1:17" s="247" customFormat="1" ht="12" hidden="1" customHeight="1">
      <c r="A1" s="246"/>
      <c r="E1" s="29"/>
      <c r="F1" s="29"/>
      <c r="G1" s="29"/>
      <c r="H1" s="248"/>
    </row>
    <row r="2" spans="1:17" s="247" customFormat="1" ht="3" customHeight="1">
      <c r="A2" s="246"/>
      <c r="E2" s="29"/>
      <c r="F2" s="249"/>
      <c r="G2" s="249"/>
      <c r="H2" s="249"/>
    </row>
    <row r="3" spans="1:17" s="247" customFormat="1" ht="12" customHeight="1">
      <c r="A3" s="246"/>
      <c r="E3" s="250" t="s">
        <v>729</v>
      </c>
      <c r="F3" s="249"/>
      <c r="G3" s="249"/>
      <c r="H3" s="245"/>
    </row>
    <row r="4" spans="1:17" s="247" customFormat="1" ht="18" customHeight="1">
      <c r="A4" s="246"/>
      <c r="D4" s="251"/>
      <c r="E4" s="344" t="s">
        <v>848</v>
      </c>
      <c r="F4" s="345"/>
      <c r="G4" s="346"/>
      <c r="H4" s="346"/>
    </row>
    <row r="5" spans="1:17" s="247" customFormat="1" ht="9" customHeight="1">
      <c r="A5" s="246"/>
      <c r="E5" s="29"/>
      <c r="F5" s="252"/>
      <c r="G5" s="252"/>
      <c r="H5" s="252"/>
    </row>
    <row r="6" spans="1:17" s="247" customFormat="1" ht="24" customHeight="1">
      <c r="A6" s="246"/>
      <c r="E6" s="347" t="s">
        <v>72</v>
      </c>
      <c r="F6" s="347"/>
      <c r="G6" s="252"/>
      <c r="H6" s="253" t="s">
        <v>333</v>
      </c>
      <c r="J6" s="353" t="s">
        <v>865</v>
      </c>
      <c r="Q6" s="254" t="s">
        <v>730</v>
      </c>
    </row>
    <row r="7" spans="1:17" s="247" customFormat="1" ht="9" customHeight="1">
      <c r="A7" s="246"/>
      <c r="E7" s="255"/>
      <c r="F7" s="256"/>
      <c r="G7" s="252"/>
      <c r="J7" s="353"/>
    </row>
    <row r="8" spans="1:17" s="247" customFormat="1" ht="15" customHeight="1">
      <c r="A8" s="246"/>
      <c r="E8" s="348" t="s">
        <v>731</v>
      </c>
      <c r="F8" s="349"/>
      <c r="G8" s="249"/>
      <c r="H8" s="257" t="s">
        <v>864</v>
      </c>
      <c r="J8" s="353"/>
      <c r="Q8" s="254" t="s">
        <v>730</v>
      </c>
    </row>
    <row r="9" spans="1:17" s="247" customFormat="1" ht="15" customHeight="1">
      <c r="A9" s="246"/>
      <c r="E9" s="350"/>
      <c r="F9" s="351"/>
      <c r="G9" s="249"/>
      <c r="H9" s="257" t="s">
        <v>732</v>
      </c>
      <c r="J9" s="353"/>
      <c r="Q9" s="254" t="s">
        <v>730</v>
      </c>
    </row>
    <row r="10" spans="1:17" s="247" customFormat="1" ht="9" customHeight="1">
      <c r="A10" s="246"/>
      <c r="E10" s="29"/>
      <c r="F10" s="252"/>
      <c r="G10" s="252"/>
      <c r="H10" s="252"/>
      <c r="J10" s="353"/>
    </row>
    <row r="11" spans="1:17" s="247" customFormat="1" ht="12" hidden="1" customHeight="1">
      <c r="E11" s="352" t="s">
        <v>88</v>
      </c>
      <c r="F11" s="352"/>
      <c r="G11" s="258"/>
      <c r="H11" s="259" t="s">
        <v>10607</v>
      </c>
      <c r="J11" s="353"/>
      <c r="Q11" s="254" t="s">
        <v>730</v>
      </c>
    </row>
    <row r="12" spans="1:17" s="247" customFormat="1" ht="9" hidden="1" customHeight="1">
      <c r="A12" s="246"/>
      <c r="E12" s="255"/>
      <c r="F12" s="256"/>
      <c r="G12" s="252"/>
      <c r="H12" s="252"/>
      <c r="J12" s="353"/>
    </row>
    <row r="13" spans="1:17" s="44" customFormat="1" ht="39" customHeight="1">
      <c r="A13" s="260"/>
      <c r="B13" s="247"/>
      <c r="C13" s="247"/>
      <c r="D13" s="247"/>
      <c r="E13" s="354" t="s">
        <v>73</v>
      </c>
      <c r="F13" s="354"/>
      <c r="G13" s="252"/>
      <c r="H13" s="253" t="s">
        <v>10608</v>
      </c>
      <c r="J13" s="353"/>
      <c r="O13" s="247"/>
      <c r="Q13" s="254" t="s">
        <v>730</v>
      </c>
    </row>
    <row r="14" spans="1:17" ht="9" hidden="1" customHeight="1">
      <c r="A14" s="8"/>
      <c r="B14" s="9"/>
      <c r="D14" s="42"/>
      <c r="E14" s="43"/>
      <c r="F14" s="43"/>
      <c r="G14" s="43"/>
      <c r="H14" s="42"/>
      <c r="J14" s="353"/>
    </row>
    <row r="15" spans="1:17" s="247" customFormat="1" ht="14.25" customHeight="1">
      <c r="E15" s="354" t="s">
        <v>54</v>
      </c>
      <c r="F15" s="354"/>
      <c r="G15" s="249"/>
      <c r="H15" s="262" t="s">
        <v>10609</v>
      </c>
      <c r="J15" s="353"/>
      <c r="Q15" s="254" t="s">
        <v>730</v>
      </c>
    </row>
    <row r="16" spans="1:17" s="247" customFormat="1" ht="14.25" customHeight="1">
      <c r="E16" s="354" t="s">
        <v>55</v>
      </c>
      <c r="F16" s="354"/>
      <c r="G16" s="249"/>
      <c r="H16" s="262" t="s">
        <v>10449</v>
      </c>
      <c r="J16" s="353"/>
      <c r="Q16" s="254" t="s">
        <v>730</v>
      </c>
    </row>
    <row r="17" spans="1:17" s="247" customFormat="1" ht="24" customHeight="1">
      <c r="E17" s="358" t="s">
        <v>733</v>
      </c>
      <c r="F17" s="354"/>
      <c r="G17" s="249"/>
      <c r="H17" s="267" t="s">
        <v>787</v>
      </c>
      <c r="J17" s="263" t="s">
        <v>735</v>
      </c>
      <c r="Q17" s="254" t="s">
        <v>730</v>
      </c>
    </row>
    <row r="18" spans="1:17" s="247" customFormat="1" ht="6" customHeight="1">
      <c r="A18" s="246"/>
      <c r="E18" s="255"/>
      <c r="F18" s="256"/>
      <c r="G18" s="252"/>
      <c r="J18" s="44"/>
    </row>
    <row r="19" spans="1:17" ht="6" hidden="1" customHeight="1">
      <c r="A19" s="8"/>
      <c r="B19" s="9"/>
      <c r="D19" s="42"/>
      <c r="E19" s="43"/>
      <c r="F19" s="43"/>
      <c r="G19" s="43"/>
      <c r="H19" s="42"/>
    </row>
    <row r="20" spans="1:17" ht="6" hidden="1" customHeight="1">
      <c r="A20" s="8"/>
      <c r="B20" s="9"/>
      <c r="D20" s="42"/>
      <c r="E20" s="43"/>
      <c r="F20" s="43"/>
      <c r="G20" s="43"/>
      <c r="H20" s="42"/>
    </row>
    <row r="21" spans="1:17" ht="6" hidden="1" customHeight="1">
      <c r="A21" s="8"/>
      <c r="B21" s="9"/>
      <c r="D21" s="42"/>
      <c r="E21" s="43"/>
      <c r="F21" s="43"/>
      <c r="G21" s="43"/>
      <c r="H21" s="42"/>
    </row>
    <row r="22" spans="1:17" ht="6" hidden="1" customHeight="1">
      <c r="A22" s="8"/>
      <c r="B22" s="9"/>
      <c r="D22" s="42"/>
      <c r="E22" s="43"/>
      <c r="F22" s="43"/>
      <c r="G22" s="43"/>
      <c r="H22" s="42"/>
    </row>
    <row r="23" spans="1:17" ht="6" hidden="1" customHeight="1">
      <c r="A23" s="8"/>
      <c r="B23" s="9"/>
      <c r="D23" s="42"/>
      <c r="E23" s="43"/>
      <c r="F23" s="43"/>
      <c r="G23" s="43"/>
      <c r="H23" s="42"/>
    </row>
    <row r="24" spans="1:17" ht="6" hidden="1" customHeight="1">
      <c r="A24" s="8"/>
      <c r="B24" s="9"/>
      <c r="D24" s="42"/>
      <c r="E24" s="43"/>
      <c r="F24" s="43"/>
      <c r="G24" s="43"/>
      <c r="H24" s="42"/>
    </row>
    <row r="25" spans="1:17" ht="6" hidden="1" customHeight="1">
      <c r="A25" s="8"/>
      <c r="B25" s="9"/>
      <c r="D25" s="42"/>
      <c r="E25" s="43"/>
      <c r="F25" s="43"/>
      <c r="G25" s="43"/>
      <c r="H25" s="42"/>
    </row>
    <row r="26" spans="1:17" ht="6" hidden="1" customHeight="1">
      <c r="A26" s="8"/>
      <c r="B26" s="9"/>
      <c r="D26" s="42"/>
      <c r="E26" s="43"/>
      <c r="F26" s="43"/>
      <c r="G26" s="43"/>
      <c r="H26" s="42"/>
    </row>
    <row r="27" spans="1:17" ht="6" hidden="1" customHeight="1">
      <c r="A27" s="8"/>
      <c r="B27" s="9"/>
      <c r="D27" s="42"/>
      <c r="E27" s="43"/>
      <c r="F27" s="43"/>
      <c r="G27" s="43"/>
      <c r="H27" s="42"/>
    </row>
    <row r="28" spans="1:17" ht="6" hidden="1" customHeight="1">
      <c r="A28" s="8"/>
      <c r="B28" s="9"/>
      <c r="D28" s="42"/>
      <c r="E28" s="43"/>
      <c r="F28" s="43"/>
      <c r="G28" s="43"/>
      <c r="H28" s="42"/>
    </row>
    <row r="29" spans="1:17" s="247" customFormat="1" ht="6" customHeight="1">
      <c r="E29" s="255"/>
      <c r="F29" s="264"/>
      <c r="G29" s="249"/>
      <c r="H29" s="249"/>
    </row>
    <row r="30" spans="1:17" s="247" customFormat="1" ht="15" customHeight="1">
      <c r="E30" s="357" t="s">
        <v>44</v>
      </c>
      <c r="F30" s="357"/>
      <c r="G30" s="357"/>
      <c r="H30" s="357"/>
    </row>
    <row r="31" spans="1:17" s="247" customFormat="1" ht="6" customHeight="1">
      <c r="E31" s="255"/>
      <c r="F31" s="264"/>
      <c r="G31" s="249"/>
      <c r="H31" s="249"/>
    </row>
    <row r="32" spans="1:17" s="247" customFormat="1" ht="15" customHeight="1">
      <c r="E32" s="358" t="s">
        <v>46</v>
      </c>
      <c r="F32" s="261" t="s">
        <v>49</v>
      </c>
      <c r="G32" s="249"/>
      <c r="H32" s="265" t="s">
        <v>11215</v>
      </c>
      <c r="Q32" s="254" t="s">
        <v>730</v>
      </c>
    </row>
    <row r="33" spans="1:17" s="247" customFormat="1" ht="15" customHeight="1">
      <c r="E33" s="354"/>
      <c r="F33" s="261" t="s">
        <v>45</v>
      </c>
      <c r="G33" s="249"/>
      <c r="H33" s="265" t="s">
        <v>11216</v>
      </c>
      <c r="Q33" s="254" t="s">
        <v>730</v>
      </c>
    </row>
    <row r="34" spans="1:17" s="247" customFormat="1" ht="15" customHeight="1">
      <c r="E34" s="354"/>
      <c r="F34" s="261" t="s">
        <v>736</v>
      </c>
      <c r="G34" s="249"/>
      <c r="H34" s="265" t="s">
        <v>11217</v>
      </c>
      <c r="Q34" s="254" t="s">
        <v>730</v>
      </c>
    </row>
    <row r="35" spans="1:17" s="247" customFormat="1" ht="15" customHeight="1">
      <c r="E35" s="354"/>
      <c r="F35" s="261" t="s">
        <v>50</v>
      </c>
      <c r="G35" s="249"/>
      <c r="H35" s="265" t="s">
        <v>11218</v>
      </c>
      <c r="Q35" s="254" t="s">
        <v>730</v>
      </c>
    </row>
    <row r="36" spans="1:17" s="247" customFormat="1" ht="9" customHeight="1">
      <c r="E36" s="29"/>
      <c r="F36" s="249"/>
      <c r="G36" s="249"/>
      <c r="H36" s="249"/>
    </row>
    <row r="37" spans="1:17" s="247" customFormat="1" ht="11.25" customHeight="1">
      <c r="A37" s="260"/>
      <c r="E37" s="359" t="s">
        <v>11205</v>
      </c>
      <c r="F37" s="359"/>
      <c r="G37" s="359"/>
      <c r="H37" s="359"/>
    </row>
    <row r="38" spans="1:17" s="247" customFormat="1" ht="11.25" customHeight="1">
      <c r="A38" s="260"/>
      <c r="E38" s="359" t="s">
        <v>1026</v>
      </c>
      <c r="F38" s="359"/>
      <c r="G38" s="359"/>
      <c r="H38" s="359"/>
    </row>
    <row r="39" spans="1:17" s="247" customFormat="1" ht="11.25" customHeight="1">
      <c r="A39" s="260"/>
      <c r="E39" s="359" t="s">
        <v>10375</v>
      </c>
      <c r="F39" s="359"/>
      <c r="G39" s="359"/>
      <c r="H39" s="359"/>
    </row>
    <row r="40" spans="1:17" s="44" customFormat="1" ht="9" customHeight="1">
      <c r="A40" s="260"/>
      <c r="B40" s="247"/>
      <c r="C40" s="247"/>
      <c r="D40" s="247"/>
      <c r="E40" s="29"/>
      <c r="F40" s="247"/>
      <c r="G40" s="247"/>
      <c r="H40" s="247"/>
    </row>
    <row r="41" spans="1:17" s="44" customFormat="1" ht="18" customHeight="1">
      <c r="A41" s="260"/>
      <c r="B41" s="247"/>
      <c r="C41" s="247"/>
      <c r="D41" s="247"/>
      <c r="E41" s="355" t="s">
        <v>472</v>
      </c>
      <c r="F41" s="356"/>
      <c r="G41" s="247"/>
      <c r="H41" s="266" t="s">
        <v>11227</v>
      </c>
    </row>
  </sheetData>
  <sheetProtection algorithmName="SHA-512" hashValue="0X5vurWXNftB+TqKVlGzvsi8PmRcjBTVlWAa5vdMH392z89CewVmlm3nTjCGB6hXmFdcJsbFKJjvEEsRaaMiBg==" saltValue="e9fpO+Lwkb/dV3HSe74r7g==" spinCount="100000" sheet="1" objects="1" scenarios="1" formatColumns="0" formatRows="0"/>
  <mergeCells count="15">
    <mergeCell ref="E41:F41"/>
    <mergeCell ref="E30:H30"/>
    <mergeCell ref="E32:E35"/>
    <mergeCell ref="E17:F17"/>
    <mergeCell ref="E13:F13"/>
    <mergeCell ref="E37:H37"/>
    <mergeCell ref="E38:H38"/>
    <mergeCell ref="E39:H39"/>
    <mergeCell ref="E4:H4"/>
    <mergeCell ref="E6:F6"/>
    <mergeCell ref="E8:F9"/>
    <mergeCell ref="E11:F11"/>
    <mergeCell ref="J6:J16"/>
    <mergeCell ref="E15:F15"/>
    <mergeCell ref="E16:F16"/>
  </mergeCells>
  <phoneticPr fontId="9" type="noConversion"/>
  <dataValidations count="1">
    <dataValidation type="list" allowBlank="1" showInputMessage="1" showErrorMessage="1" errorTitle="Внимание" error="Пожулуйста, выберите значение из списка!" sqref="H17">
      <formula1>OKOPF_LIST</formula1>
    </dataValidation>
  </dataValidations>
  <hyperlinks>
    <hyperlink ref="J17" location="'Титульный'!A1" tooltip="Перейти к поиску ОПФ" display="Где найти?"/>
  </hyperlinks>
  <pageMargins left="0.75" right="0.75" top="1" bottom="1" header="0.5" footer="0.5"/>
  <pageSetup paperSize="9" orientation="portrait" horizontalDpi="200" verticalDpi="2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B2:D5"/>
  <sheetViews>
    <sheetView zoomScale="90" zoomScaleNormal="90" workbookViewId="0"/>
  </sheetViews>
  <sheetFormatPr defaultColWidth="9.125" defaultRowHeight="11.4"/>
  <cols>
    <col min="1" max="1" width="2.625" style="37" customWidth="1"/>
    <col min="2" max="4" width="65.625" style="37" customWidth="1"/>
    <col min="5" max="16384" width="9.125" style="37"/>
  </cols>
  <sheetData>
    <row r="2" spans="2:4" ht="258" customHeight="1">
      <c r="B2" s="181" t="s">
        <v>849</v>
      </c>
      <c r="C2" s="181" t="s">
        <v>849</v>
      </c>
      <c r="D2" s="181" t="s">
        <v>849</v>
      </c>
    </row>
    <row r="3" spans="2:4" ht="311.25" customHeight="1">
      <c r="B3" s="127" t="s">
        <v>183</v>
      </c>
      <c r="C3" s="127" t="s">
        <v>184</v>
      </c>
      <c r="D3" s="127" t="s">
        <v>185</v>
      </c>
    </row>
    <row r="4" spans="2:4">
      <c r="B4" s="128" t="s">
        <v>95</v>
      </c>
    </row>
    <row r="5" spans="2:4">
      <c r="B5" s="128" t="s">
        <v>118</v>
      </c>
    </row>
  </sheetData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ECHSHEET">
    <tabColor indexed="47"/>
  </sheetPr>
  <dimension ref="A1:AL147"/>
  <sheetViews>
    <sheetView zoomScale="80" zoomScaleNormal="80" workbookViewId="0"/>
  </sheetViews>
  <sheetFormatPr defaultColWidth="9.125" defaultRowHeight="10.199999999999999"/>
  <cols>
    <col min="1" max="1" width="40.625" style="214" customWidth="1"/>
    <col min="2" max="2" width="5.75" style="214" customWidth="1"/>
    <col min="3" max="3" width="40.625" style="214" customWidth="1"/>
    <col min="4" max="4" width="4.625" style="214" customWidth="1"/>
    <col min="5" max="5" width="33.875" style="214" customWidth="1"/>
    <col min="6" max="7" width="33.875" style="226" customWidth="1"/>
    <col min="8" max="8" width="4.625" style="226" customWidth="1"/>
    <col min="9" max="9" width="37.125" style="214" customWidth="1"/>
    <col min="10" max="11" width="4.75" style="214" customWidth="1"/>
    <col min="12" max="12" width="13.75" style="214" customWidth="1"/>
    <col min="13" max="13" width="29.75" style="214" customWidth="1"/>
    <col min="14" max="14" width="4.75" style="214" customWidth="1"/>
    <col min="15" max="15" width="4.625" style="214" customWidth="1"/>
    <col min="16" max="16" width="17.375" style="214" bestFit="1" customWidth="1"/>
    <col min="17" max="17" width="4.75" style="214" customWidth="1"/>
    <col min="18" max="18" width="16.375" style="214" bestFit="1" customWidth="1"/>
    <col min="19" max="19" width="4.75" style="214" customWidth="1"/>
    <col min="20" max="20" width="20.75" style="214" customWidth="1"/>
    <col min="21" max="21" width="4.75" style="214" customWidth="1"/>
    <col min="22" max="22" width="26" style="214" bestFit="1" customWidth="1"/>
    <col min="23" max="23" width="4.75" style="214" customWidth="1"/>
    <col min="24" max="24" width="47.75" style="214" customWidth="1"/>
    <col min="25" max="25" width="24.75" style="214" customWidth="1"/>
    <col min="26" max="26" width="9.125" style="214"/>
    <col min="27" max="28" width="11" style="214" customWidth="1"/>
    <col min="29" max="32" width="9.125" style="214"/>
    <col min="33" max="33" width="9.125" style="231"/>
    <col min="34" max="16384" width="9.125" style="214"/>
  </cols>
  <sheetData>
    <row r="1" spans="1:33">
      <c r="A1" s="133" t="s">
        <v>259</v>
      </c>
      <c r="B1" s="197" t="s">
        <v>260</v>
      </c>
      <c r="C1" s="133" t="s">
        <v>259</v>
      </c>
      <c r="D1" s="214" t="s">
        <v>52</v>
      </c>
      <c r="M1" s="227" t="s">
        <v>119</v>
      </c>
      <c r="O1" s="228"/>
      <c r="P1" s="215" t="s">
        <v>449</v>
      </c>
      <c r="Q1" s="216"/>
      <c r="R1" s="215" t="s">
        <v>450</v>
      </c>
      <c r="S1" s="216"/>
      <c r="T1" s="215" t="s">
        <v>461</v>
      </c>
      <c r="U1" s="229"/>
      <c r="V1" s="215" t="s">
        <v>63</v>
      </c>
      <c r="W1" s="216"/>
      <c r="X1" s="230" t="s">
        <v>867</v>
      </c>
      <c r="Y1" s="215" t="s">
        <v>75</v>
      </c>
      <c r="AE1" s="231"/>
      <c r="AG1" s="214"/>
    </row>
    <row r="2" spans="1:33">
      <c r="A2" s="133" t="s">
        <v>261</v>
      </c>
      <c r="B2" s="197" t="s">
        <v>262</v>
      </c>
      <c r="C2" s="133" t="s">
        <v>261</v>
      </c>
      <c r="D2" s="214" t="s">
        <v>53</v>
      </c>
      <c r="E2" s="232" t="s">
        <v>13</v>
      </c>
      <c r="F2" s="232" t="s">
        <v>147</v>
      </c>
      <c r="G2" s="232" t="s">
        <v>148</v>
      </c>
      <c r="I2" s="233" t="s">
        <v>74</v>
      </c>
      <c r="M2" s="234" t="s">
        <v>120</v>
      </c>
      <c r="O2" s="228"/>
      <c r="P2" s="217" t="s">
        <v>862</v>
      </c>
      <c r="Q2" s="216"/>
      <c r="R2" s="235" t="str">
        <f>USE_DNS_SERVICE</f>
        <v>https://eias.ru</v>
      </c>
      <c r="S2" s="216"/>
      <c r="T2" s="217" t="str">
        <f>god</f>
        <v>2026</v>
      </c>
      <c r="U2" s="229"/>
      <c r="V2" s="236" t="s">
        <v>462</v>
      </c>
      <c r="W2" s="216"/>
      <c r="X2" s="230"/>
      <c r="Y2" s="215" t="s">
        <v>76</v>
      </c>
      <c r="AE2" s="231"/>
      <c r="AG2" s="214"/>
    </row>
    <row r="3" spans="1:33">
      <c r="A3" s="133" t="s">
        <v>263</v>
      </c>
      <c r="B3" s="197" t="s">
        <v>264</v>
      </c>
      <c r="C3" s="133" t="s">
        <v>263</v>
      </c>
      <c r="E3" s="237" t="s">
        <v>97</v>
      </c>
      <c r="F3" s="237" t="s">
        <v>149</v>
      </c>
      <c r="G3" s="237" t="s">
        <v>150</v>
      </c>
      <c r="I3" s="212" t="s">
        <v>47</v>
      </c>
      <c r="M3" s="234" t="s">
        <v>121</v>
      </c>
      <c r="O3" s="228"/>
      <c r="P3" s="216"/>
      <c r="Q3" s="216"/>
      <c r="R3" s="216"/>
      <c r="S3" s="216"/>
      <c r="T3" s="229"/>
      <c r="U3" s="229"/>
      <c r="V3" s="236" t="s">
        <v>56</v>
      </c>
      <c r="W3" s="216"/>
      <c r="X3" s="230" t="s">
        <v>451</v>
      </c>
      <c r="Y3" s="215" t="s">
        <v>452</v>
      </c>
      <c r="AG3" s="214"/>
    </row>
    <row r="4" spans="1:33">
      <c r="A4" s="133" t="s">
        <v>265</v>
      </c>
      <c r="B4" s="197" t="s">
        <v>266</v>
      </c>
      <c r="C4" s="133" t="s">
        <v>265</v>
      </c>
      <c r="E4" s="237" t="s">
        <v>98</v>
      </c>
      <c r="F4" s="237" t="s">
        <v>151</v>
      </c>
      <c r="G4" s="237" t="s">
        <v>152</v>
      </c>
      <c r="I4" s="212" t="s">
        <v>853</v>
      </c>
      <c r="M4" s="238" t="s">
        <v>122</v>
      </c>
      <c r="O4" s="228"/>
      <c r="P4" s="216"/>
      <c r="Q4" s="216"/>
      <c r="R4" s="216"/>
      <c r="S4" s="216"/>
      <c r="T4" s="215" t="s">
        <v>463</v>
      </c>
      <c r="U4" s="229"/>
      <c r="V4" s="236" t="s">
        <v>464</v>
      </c>
      <c r="W4" s="216"/>
      <c r="X4" s="230" t="s">
        <v>245</v>
      </c>
      <c r="Y4" s="215" t="s">
        <v>453</v>
      </c>
      <c r="AG4" s="214"/>
    </row>
    <row r="5" spans="1:33">
      <c r="A5" s="133" t="s">
        <v>267</v>
      </c>
      <c r="B5" s="197" t="s">
        <v>268</v>
      </c>
      <c r="C5" s="133" t="s">
        <v>267</v>
      </c>
      <c r="E5" s="226"/>
      <c r="M5" s="238" t="s">
        <v>123</v>
      </c>
      <c r="O5" s="228"/>
      <c r="T5" s="217" t="str">
        <f>"01.01." &amp; PERIOD</f>
        <v>01.01.2026</v>
      </c>
      <c r="U5" s="229"/>
      <c r="V5" s="236" t="s">
        <v>58</v>
      </c>
      <c r="X5" s="230"/>
      <c r="Y5" s="215" t="s">
        <v>854</v>
      </c>
      <c r="AG5" s="214"/>
    </row>
    <row r="6" spans="1:33">
      <c r="A6" s="133" t="s">
        <v>269</v>
      </c>
      <c r="B6" s="197" t="s">
        <v>270</v>
      </c>
      <c r="C6" s="133" t="s">
        <v>269</v>
      </c>
      <c r="E6" s="226"/>
      <c r="M6" s="238" t="s">
        <v>124</v>
      </c>
      <c r="O6" s="228"/>
      <c r="T6" s="217" t="str">
        <f>"31.12." &amp; PERIOD</f>
        <v>31.12.2026</v>
      </c>
      <c r="U6" s="229"/>
      <c r="V6" s="236" t="s">
        <v>59</v>
      </c>
      <c r="X6" s="280" t="s">
        <v>863</v>
      </c>
      <c r="Y6" s="215" t="s">
        <v>845</v>
      </c>
      <c r="AG6" s="214"/>
    </row>
    <row r="7" spans="1:33">
      <c r="A7" s="133" t="s">
        <v>271</v>
      </c>
      <c r="B7" s="197" t="s">
        <v>272</v>
      </c>
      <c r="C7" s="133" t="s">
        <v>271</v>
      </c>
      <c r="E7" s="232" t="s">
        <v>14</v>
      </c>
      <c r="F7" s="232" t="s">
        <v>153</v>
      </c>
      <c r="G7" s="232" t="s">
        <v>154</v>
      </c>
      <c r="I7" s="188" t="s">
        <v>37</v>
      </c>
      <c r="M7" s="238" t="s">
        <v>125</v>
      </c>
      <c r="O7" s="228"/>
      <c r="T7" s="229"/>
      <c r="U7" s="229"/>
      <c r="V7" s="240" t="s">
        <v>88</v>
      </c>
      <c r="AG7" s="214"/>
    </row>
    <row r="8" spans="1:33">
      <c r="A8" s="133" t="s">
        <v>273</v>
      </c>
      <c r="B8" s="197" t="s">
        <v>274</v>
      </c>
      <c r="C8" s="133" t="s">
        <v>273</v>
      </c>
      <c r="E8" s="237" t="s">
        <v>197</v>
      </c>
      <c r="F8" s="237" t="s">
        <v>191</v>
      </c>
      <c r="G8" s="237" t="s">
        <v>189</v>
      </c>
      <c r="I8" s="239" t="s">
        <v>38</v>
      </c>
      <c r="M8" s="238" t="s">
        <v>126</v>
      </c>
      <c r="O8" s="228"/>
      <c r="T8" s="215" t="s">
        <v>11</v>
      </c>
      <c r="U8" s="229"/>
      <c r="V8" s="236" t="s">
        <v>60</v>
      </c>
      <c r="AG8" s="214"/>
    </row>
    <row r="9" spans="1:33">
      <c r="A9" s="133" t="s">
        <v>275</v>
      </c>
      <c r="B9" s="197" t="s">
        <v>276</v>
      </c>
      <c r="C9" s="133" t="s">
        <v>275</v>
      </c>
      <c r="E9" s="237" t="s">
        <v>7</v>
      </c>
      <c r="F9" s="237" t="s">
        <v>7</v>
      </c>
      <c r="G9" s="237" t="s">
        <v>7</v>
      </c>
      <c r="I9" s="241" t="s">
        <v>38</v>
      </c>
      <c r="M9" s="238" t="s">
        <v>127</v>
      </c>
      <c r="N9" s="228"/>
      <c r="T9" s="217" t="str">
        <f>"01.01." &amp; PERIOD</f>
        <v>01.01.2026</v>
      </c>
      <c r="U9" s="229"/>
      <c r="V9" s="236" t="s">
        <v>61</v>
      </c>
      <c r="AG9" s="214"/>
    </row>
    <row r="10" spans="1:33">
      <c r="A10" s="133" t="s">
        <v>277</v>
      </c>
      <c r="B10" s="197" t="s">
        <v>278</v>
      </c>
      <c r="C10" s="133" t="s">
        <v>277</v>
      </c>
      <c r="E10" s="237" t="s">
        <v>198</v>
      </c>
      <c r="F10" s="237" t="s">
        <v>192</v>
      </c>
      <c r="G10" s="237" t="s">
        <v>190</v>
      </c>
      <c r="I10" s="241" t="s">
        <v>39</v>
      </c>
      <c r="M10" s="238" t="s">
        <v>128</v>
      </c>
      <c r="O10" s="228"/>
      <c r="T10" s="217" t="str">
        <f>"31.12." &amp; PERIOD</f>
        <v>31.12.2026</v>
      </c>
      <c r="U10" s="229"/>
      <c r="V10" s="236" t="s">
        <v>64</v>
      </c>
      <c r="AG10" s="214"/>
    </row>
    <row r="11" spans="1:33">
      <c r="A11" s="198" t="s">
        <v>279</v>
      </c>
      <c r="B11" s="197" t="s">
        <v>280</v>
      </c>
      <c r="C11" s="199" t="s">
        <v>281</v>
      </c>
      <c r="E11" s="226"/>
      <c r="F11" s="237" t="s">
        <v>193</v>
      </c>
      <c r="G11" s="237" t="s">
        <v>193</v>
      </c>
      <c r="I11" s="241" t="s">
        <v>40</v>
      </c>
      <c r="M11" s="238" t="s">
        <v>129</v>
      </c>
      <c r="O11" s="228"/>
      <c r="T11" s="229"/>
      <c r="U11" s="229"/>
      <c r="V11" s="236" t="s">
        <v>62</v>
      </c>
      <c r="AG11" s="214"/>
    </row>
    <row r="12" spans="1:33">
      <c r="A12" s="198" t="s">
        <v>282</v>
      </c>
      <c r="B12" s="197" t="s">
        <v>283</v>
      </c>
      <c r="C12" s="199"/>
      <c r="E12" s="226"/>
      <c r="F12" s="237" t="s">
        <v>194</v>
      </c>
      <c r="G12" s="237" t="s">
        <v>194</v>
      </c>
      <c r="M12" s="238" t="s">
        <v>130</v>
      </c>
      <c r="O12" s="228"/>
      <c r="T12" s="215" t="s">
        <v>852</v>
      </c>
      <c r="U12" s="229"/>
      <c r="V12" s="236" t="s">
        <v>465</v>
      </c>
      <c r="AG12" s="214"/>
    </row>
    <row r="13" spans="1:33">
      <c r="A13" s="198" t="s">
        <v>284</v>
      </c>
      <c r="B13" s="197" t="s">
        <v>285</v>
      </c>
      <c r="C13" s="199" t="s">
        <v>286</v>
      </c>
      <c r="E13" s="226"/>
      <c r="F13" s="237" t="s">
        <v>196</v>
      </c>
      <c r="G13" s="237" t="s">
        <v>195</v>
      </c>
      <c r="M13" s="238" t="s">
        <v>131</v>
      </c>
      <c r="O13" s="228"/>
      <c r="T13" s="217" t="str">
        <f>"01.01." &amp; PERIOD</f>
        <v>01.01.2026</v>
      </c>
      <c r="U13" s="229"/>
      <c r="V13" s="236" t="s">
        <v>466</v>
      </c>
      <c r="AG13" s="214"/>
    </row>
    <row r="14" spans="1:33">
      <c r="A14" s="198" t="s">
        <v>247</v>
      </c>
      <c r="B14" s="200" t="s">
        <v>248</v>
      </c>
      <c r="C14" s="201" t="s">
        <v>249</v>
      </c>
      <c r="E14" s="226"/>
      <c r="I14" s="213" t="s">
        <v>65</v>
      </c>
      <c r="O14" s="228"/>
      <c r="T14" s="217" t="str">
        <f>"31.12." &amp; PERIOD</f>
        <v>31.12.2026</v>
      </c>
      <c r="U14" s="229"/>
      <c r="V14" s="236" t="s">
        <v>467</v>
      </c>
      <c r="AG14" s="214"/>
    </row>
    <row r="15" spans="1:33">
      <c r="A15" s="299" t="s">
        <v>856</v>
      </c>
      <c r="B15" s="300"/>
      <c r="C15" s="301"/>
      <c r="E15" s="226"/>
      <c r="I15" s="212" t="s">
        <v>51</v>
      </c>
      <c r="M15" s="188" t="s">
        <v>244</v>
      </c>
      <c r="O15" s="228"/>
      <c r="T15" s="229"/>
      <c r="U15" s="229"/>
      <c r="V15" s="236" t="s">
        <v>468</v>
      </c>
      <c r="AG15" s="214"/>
    </row>
    <row r="16" spans="1:33">
      <c r="A16" s="133" t="s">
        <v>287</v>
      </c>
      <c r="B16" s="197" t="s">
        <v>288</v>
      </c>
      <c r="C16" s="133" t="s">
        <v>287</v>
      </c>
      <c r="E16" s="232" t="s">
        <v>15</v>
      </c>
      <c r="I16" s="212" t="s">
        <v>56</v>
      </c>
      <c r="M16" s="189" t="s">
        <v>245</v>
      </c>
      <c r="O16" s="228"/>
      <c r="T16" s="229"/>
      <c r="U16" s="229"/>
      <c r="V16" s="236" t="s">
        <v>469</v>
      </c>
      <c r="AG16" s="214"/>
    </row>
    <row r="17" spans="1:33">
      <c r="A17" s="133" t="s">
        <v>289</v>
      </c>
      <c r="B17" s="197" t="s">
        <v>290</v>
      </c>
      <c r="C17" s="133" t="s">
        <v>289</v>
      </c>
      <c r="E17" s="237" t="s">
        <v>5</v>
      </c>
      <c r="I17" s="212" t="s">
        <v>57</v>
      </c>
      <c r="O17" s="228"/>
      <c r="T17" s="229"/>
      <c r="U17" s="229"/>
      <c r="V17" s="236" t="s">
        <v>470</v>
      </c>
      <c r="AG17" s="214"/>
    </row>
    <row r="18" spans="1:33">
      <c r="A18" s="299" t="s">
        <v>857</v>
      </c>
      <c r="B18" s="300"/>
      <c r="C18" s="301"/>
      <c r="E18" s="237" t="s">
        <v>3</v>
      </c>
      <c r="I18" s="212" t="s">
        <v>58</v>
      </c>
      <c r="O18" s="228"/>
      <c r="AG18" s="214"/>
    </row>
    <row r="19" spans="1:33">
      <c r="A19" s="133" t="s">
        <v>291</v>
      </c>
      <c r="B19" s="197" t="s">
        <v>292</v>
      </c>
      <c r="C19" s="133" t="s">
        <v>291</v>
      </c>
      <c r="E19" s="237" t="s">
        <v>4</v>
      </c>
      <c r="I19" s="212" t="s">
        <v>59</v>
      </c>
      <c r="M19" s="188" t="s">
        <v>473</v>
      </c>
      <c r="O19" s="228"/>
      <c r="AG19" s="214"/>
    </row>
    <row r="20" spans="1:33">
      <c r="A20" s="133" t="s">
        <v>293</v>
      </c>
      <c r="B20" s="197" t="s">
        <v>294</v>
      </c>
      <c r="C20" s="133" t="s">
        <v>293</v>
      </c>
      <c r="I20" s="212" t="s">
        <v>445</v>
      </c>
      <c r="M20" s="189" t="s">
        <v>474</v>
      </c>
      <c r="O20" s="228"/>
      <c r="AG20" s="214"/>
    </row>
    <row r="21" spans="1:33">
      <c r="A21" s="133" t="s">
        <v>295</v>
      </c>
      <c r="B21" s="197" t="s">
        <v>296</v>
      </c>
      <c r="C21" s="199" t="s">
        <v>297</v>
      </c>
      <c r="M21" s="189" t="s">
        <v>474</v>
      </c>
      <c r="O21" s="228"/>
      <c r="AG21" s="214"/>
    </row>
    <row r="22" spans="1:33">
      <c r="A22" s="133" t="s">
        <v>298</v>
      </c>
      <c r="B22" s="197" t="s">
        <v>299</v>
      </c>
      <c r="C22" s="133" t="s">
        <v>298</v>
      </c>
      <c r="M22" s="189" t="s">
        <v>474</v>
      </c>
      <c r="O22" s="228"/>
      <c r="AG22" s="214"/>
    </row>
    <row r="23" spans="1:33">
      <c r="A23" s="133" t="s">
        <v>300</v>
      </c>
      <c r="B23" s="197" t="s">
        <v>301</v>
      </c>
      <c r="C23" s="133" t="s">
        <v>300</v>
      </c>
      <c r="I23" s="213" t="s">
        <v>446</v>
      </c>
      <c r="M23" s="189" t="s">
        <v>474</v>
      </c>
      <c r="O23" s="228"/>
    </row>
    <row r="24" spans="1:33">
      <c r="A24" s="133" t="s">
        <v>302</v>
      </c>
      <c r="B24" s="197" t="s">
        <v>303</v>
      </c>
      <c r="C24" s="133" t="s">
        <v>302</v>
      </c>
      <c r="I24" s="212" t="s">
        <v>447</v>
      </c>
      <c r="M24" s="189" t="s">
        <v>245</v>
      </c>
      <c r="O24" s="228"/>
    </row>
    <row r="25" spans="1:33" ht="12" customHeight="1">
      <c r="A25" s="133" t="s">
        <v>304</v>
      </c>
      <c r="B25" s="197" t="s">
        <v>305</v>
      </c>
      <c r="C25" s="199" t="s">
        <v>306</v>
      </c>
      <c r="I25" s="212" t="s">
        <v>448</v>
      </c>
      <c r="O25" s="228"/>
    </row>
    <row r="26" spans="1:33">
      <c r="A26" s="133" t="s">
        <v>307</v>
      </c>
      <c r="B26" s="197" t="s">
        <v>308</v>
      </c>
      <c r="C26" s="133" t="s">
        <v>307</v>
      </c>
      <c r="M26" s="297" t="s">
        <v>851</v>
      </c>
      <c r="O26" s="228"/>
    </row>
    <row r="27" spans="1:33">
      <c r="A27" s="133" t="s">
        <v>309</v>
      </c>
      <c r="B27" s="197" t="s">
        <v>310</v>
      </c>
      <c r="C27" s="133" t="s">
        <v>309</v>
      </c>
      <c r="M27" s="298" t="s">
        <v>474</v>
      </c>
      <c r="O27" s="228"/>
    </row>
    <row r="28" spans="1:33">
      <c r="A28" s="133" t="s">
        <v>311</v>
      </c>
      <c r="B28" s="197" t="s">
        <v>312</v>
      </c>
      <c r="C28" s="133" t="s">
        <v>311</v>
      </c>
      <c r="I28" s="213" t="s">
        <v>458</v>
      </c>
      <c r="O28" s="228"/>
    </row>
    <row r="29" spans="1:33">
      <c r="A29" s="133" t="s">
        <v>313</v>
      </c>
      <c r="B29" s="197" t="s">
        <v>314</v>
      </c>
      <c r="C29" s="133" t="s">
        <v>313</v>
      </c>
      <c r="I29" s="237" t="s">
        <v>459</v>
      </c>
      <c r="O29" s="228"/>
    </row>
    <row r="30" spans="1:33">
      <c r="A30" s="133" t="s">
        <v>315</v>
      </c>
      <c r="B30" s="197" t="s">
        <v>316</v>
      </c>
      <c r="C30" s="133" t="s">
        <v>315</v>
      </c>
      <c r="I30" s="237" t="s">
        <v>460</v>
      </c>
      <c r="O30" s="228"/>
    </row>
    <row r="31" spans="1:33">
      <c r="A31" s="133" t="s">
        <v>317</v>
      </c>
      <c r="B31" s="197" t="s">
        <v>318</v>
      </c>
      <c r="C31" s="133" t="s">
        <v>317</v>
      </c>
      <c r="O31" s="228"/>
    </row>
    <row r="32" spans="1:33">
      <c r="A32" s="133" t="s">
        <v>319</v>
      </c>
      <c r="B32" s="197" t="s">
        <v>320</v>
      </c>
      <c r="C32" s="133" t="s">
        <v>319</v>
      </c>
      <c r="O32" s="228"/>
    </row>
    <row r="33" spans="1:33">
      <c r="A33" s="133" t="s">
        <v>321</v>
      </c>
      <c r="B33" s="197" t="s">
        <v>322</v>
      </c>
      <c r="C33" s="133" t="s">
        <v>321</v>
      </c>
      <c r="I33" s="213" t="s">
        <v>533</v>
      </c>
      <c r="O33" s="228"/>
    </row>
    <row r="34" spans="1:33">
      <c r="A34" s="133" t="s">
        <v>323</v>
      </c>
      <c r="B34" s="197" t="s">
        <v>324</v>
      </c>
      <c r="C34" s="133" t="s">
        <v>323</v>
      </c>
      <c r="I34" s="236" t="s">
        <v>635</v>
      </c>
      <c r="O34" s="228"/>
    </row>
    <row r="35" spans="1:33">
      <c r="A35" s="299" t="s">
        <v>858</v>
      </c>
      <c r="B35" s="300"/>
      <c r="C35" s="301"/>
      <c r="I35" s="236" t="s">
        <v>636</v>
      </c>
      <c r="O35" s="228"/>
    </row>
    <row r="36" spans="1:33">
      <c r="A36" s="133" t="s">
        <v>325</v>
      </c>
      <c r="B36" s="197" t="s">
        <v>326</v>
      </c>
      <c r="C36" s="133" t="s">
        <v>325</v>
      </c>
      <c r="I36" s="236" t="s">
        <v>637</v>
      </c>
      <c r="O36" s="228"/>
    </row>
    <row r="37" spans="1:33">
      <c r="A37" s="133" t="s">
        <v>327</v>
      </c>
      <c r="B37" s="197" t="s">
        <v>328</v>
      </c>
      <c r="C37" s="133" t="s">
        <v>327</v>
      </c>
      <c r="I37" s="236" t="s">
        <v>638</v>
      </c>
      <c r="O37" s="228"/>
    </row>
    <row r="38" spans="1:33">
      <c r="A38" s="133" t="s">
        <v>329</v>
      </c>
      <c r="B38" s="197" t="s">
        <v>330</v>
      </c>
      <c r="C38" s="133" t="s">
        <v>329</v>
      </c>
      <c r="I38" s="236" t="s">
        <v>639</v>
      </c>
      <c r="O38" s="228"/>
    </row>
    <row r="39" spans="1:33">
      <c r="A39" s="133" t="s">
        <v>331</v>
      </c>
      <c r="B39" s="197" t="s">
        <v>332</v>
      </c>
      <c r="C39" s="133" t="s">
        <v>331</v>
      </c>
      <c r="I39" s="236" t="s">
        <v>640</v>
      </c>
      <c r="AE39" s="231"/>
      <c r="AG39" s="214"/>
    </row>
    <row r="40" spans="1:33">
      <c r="A40" s="133" t="s">
        <v>333</v>
      </c>
      <c r="B40" s="197" t="s">
        <v>334</v>
      </c>
      <c r="C40" s="133" t="s">
        <v>333</v>
      </c>
      <c r="I40" s="236" t="s">
        <v>641</v>
      </c>
      <c r="O40" s="228"/>
    </row>
    <row r="41" spans="1:33">
      <c r="A41" s="133" t="s">
        <v>335</v>
      </c>
      <c r="B41" s="197" t="s">
        <v>336</v>
      </c>
      <c r="C41" s="133" t="s">
        <v>335</v>
      </c>
      <c r="O41" s="228"/>
    </row>
    <row r="42" spans="1:33">
      <c r="A42" s="133" t="s">
        <v>337</v>
      </c>
      <c r="B42" s="197" t="s">
        <v>338</v>
      </c>
      <c r="C42" s="133" t="s">
        <v>337</v>
      </c>
      <c r="E42" s="232" t="s">
        <v>632</v>
      </c>
      <c r="F42" s="232" t="s">
        <v>633</v>
      </c>
      <c r="G42" s="232" t="s">
        <v>634</v>
      </c>
      <c r="O42" s="228"/>
    </row>
    <row r="43" spans="1:33">
      <c r="A43" s="133" t="s">
        <v>339</v>
      </c>
      <c r="B43" s="197" t="s">
        <v>340</v>
      </c>
      <c r="C43" s="133" t="s">
        <v>339</v>
      </c>
      <c r="E43" s="225" t="s">
        <v>534</v>
      </c>
      <c r="F43" s="225" t="s">
        <v>534</v>
      </c>
      <c r="G43" s="225" t="s">
        <v>534</v>
      </c>
      <c r="O43" s="228"/>
    </row>
    <row r="44" spans="1:33">
      <c r="A44" s="133" t="s">
        <v>341</v>
      </c>
      <c r="B44" s="197" t="s">
        <v>342</v>
      </c>
      <c r="C44" s="133" t="s">
        <v>341</v>
      </c>
      <c r="E44" s="225" t="s">
        <v>535</v>
      </c>
      <c r="F44" s="225" t="s">
        <v>535</v>
      </c>
      <c r="G44" s="225" t="s">
        <v>535</v>
      </c>
      <c r="O44" s="228"/>
    </row>
    <row r="45" spans="1:33">
      <c r="A45" s="133" t="s">
        <v>343</v>
      </c>
      <c r="B45" s="197" t="s">
        <v>344</v>
      </c>
      <c r="C45" s="133" t="s">
        <v>343</v>
      </c>
      <c r="E45" s="225" t="s">
        <v>536</v>
      </c>
      <c r="F45" s="225" t="s">
        <v>536</v>
      </c>
      <c r="G45" s="225" t="s">
        <v>536</v>
      </c>
      <c r="O45" s="228"/>
    </row>
    <row r="46" spans="1:33">
      <c r="A46" s="133" t="s">
        <v>345</v>
      </c>
      <c r="B46" s="197" t="s">
        <v>346</v>
      </c>
      <c r="C46" s="133" t="s">
        <v>345</v>
      </c>
      <c r="E46" s="223" t="s">
        <v>537</v>
      </c>
      <c r="F46" s="223" t="s">
        <v>537</v>
      </c>
      <c r="G46" s="223" t="s">
        <v>537</v>
      </c>
      <c r="O46" s="228"/>
    </row>
    <row r="47" spans="1:33">
      <c r="A47" s="133" t="s">
        <v>347</v>
      </c>
      <c r="B47" s="197" t="s">
        <v>348</v>
      </c>
      <c r="C47" s="133" t="s">
        <v>347</v>
      </c>
      <c r="E47" s="223" t="s">
        <v>538</v>
      </c>
      <c r="F47" s="223" t="s">
        <v>647</v>
      </c>
      <c r="G47" s="223" t="s">
        <v>647</v>
      </c>
      <c r="O47" s="228"/>
    </row>
    <row r="48" spans="1:33">
      <c r="A48" s="133" t="s">
        <v>349</v>
      </c>
      <c r="B48" s="197" t="s">
        <v>350</v>
      </c>
      <c r="C48" s="133" t="s">
        <v>349</v>
      </c>
      <c r="E48" s="223" t="s">
        <v>539</v>
      </c>
      <c r="F48" s="223" t="s">
        <v>538</v>
      </c>
      <c r="G48" s="223" t="s">
        <v>538</v>
      </c>
      <c r="O48" s="228"/>
    </row>
    <row r="49" spans="1:15">
      <c r="A49" s="133" t="s">
        <v>351</v>
      </c>
      <c r="B49" s="197" t="s">
        <v>352</v>
      </c>
      <c r="C49" s="133" t="s">
        <v>351</v>
      </c>
      <c r="E49" s="223" t="s">
        <v>540</v>
      </c>
      <c r="F49" s="223" t="s">
        <v>540</v>
      </c>
      <c r="G49" s="223" t="s">
        <v>540</v>
      </c>
      <c r="O49" s="228"/>
    </row>
    <row r="50" spans="1:15">
      <c r="A50" s="133" t="s">
        <v>353</v>
      </c>
      <c r="B50" s="197" t="s">
        <v>354</v>
      </c>
      <c r="C50" s="133" t="s">
        <v>353</v>
      </c>
      <c r="E50" s="223" t="s">
        <v>541</v>
      </c>
      <c r="F50" s="223" t="s">
        <v>541</v>
      </c>
      <c r="G50" s="223" t="s">
        <v>541</v>
      </c>
      <c r="O50" s="228"/>
    </row>
    <row r="51" spans="1:15">
      <c r="A51" s="133" t="s">
        <v>355</v>
      </c>
      <c r="B51" s="197" t="s">
        <v>356</v>
      </c>
      <c r="C51" s="133" t="s">
        <v>355</v>
      </c>
      <c r="E51" s="223" t="s">
        <v>542</v>
      </c>
      <c r="F51" s="223" t="s">
        <v>542</v>
      </c>
      <c r="G51" s="223" t="s">
        <v>542</v>
      </c>
      <c r="O51" s="228"/>
    </row>
    <row r="52" spans="1:15">
      <c r="A52" s="133" t="s">
        <v>357</v>
      </c>
      <c r="B52" s="197" t="s">
        <v>358</v>
      </c>
      <c r="C52" s="133" t="s">
        <v>357</v>
      </c>
      <c r="E52" s="223" t="s">
        <v>543</v>
      </c>
      <c r="F52" s="223" t="s">
        <v>543</v>
      </c>
      <c r="G52" s="223" t="s">
        <v>543</v>
      </c>
      <c r="O52" s="228"/>
    </row>
    <row r="53" spans="1:15">
      <c r="A53" s="133" t="s">
        <v>359</v>
      </c>
      <c r="B53" s="197" t="s">
        <v>360</v>
      </c>
      <c r="C53" s="133" t="s">
        <v>359</v>
      </c>
      <c r="E53" s="223" t="s">
        <v>642</v>
      </c>
      <c r="F53" s="223" t="s">
        <v>642</v>
      </c>
      <c r="G53" s="223" t="s">
        <v>642</v>
      </c>
      <c r="O53" s="228"/>
    </row>
    <row r="54" spans="1:15">
      <c r="A54" s="133" t="s">
        <v>361</v>
      </c>
      <c r="B54" s="197" t="s">
        <v>362</v>
      </c>
      <c r="C54" s="133" t="s">
        <v>361</v>
      </c>
      <c r="E54" s="223" t="s">
        <v>544</v>
      </c>
      <c r="F54" s="223" t="s">
        <v>544</v>
      </c>
      <c r="G54" s="223" t="s">
        <v>544</v>
      </c>
      <c r="O54" s="228"/>
    </row>
    <row r="55" spans="1:15">
      <c r="A55" s="133" t="s">
        <v>363</v>
      </c>
      <c r="B55" s="197" t="s">
        <v>364</v>
      </c>
      <c r="C55" s="133" t="s">
        <v>363</v>
      </c>
      <c r="E55" s="223" t="s">
        <v>545</v>
      </c>
      <c r="F55" s="223" t="s">
        <v>545</v>
      </c>
      <c r="G55" s="223" t="s">
        <v>545</v>
      </c>
      <c r="O55" s="228"/>
    </row>
    <row r="56" spans="1:15">
      <c r="A56" s="133" t="s">
        <v>365</v>
      </c>
      <c r="B56" s="197" t="s">
        <v>366</v>
      </c>
      <c r="C56" s="133" t="s">
        <v>365</v>
      </c>
      <c r="E56" s="224" t="s">
        <v>546</v>
      </c>
      <c r="F56" s="224" t="s">
        <v>546</v>
      </c>
      <c r="G56" s="224" t="s">
        <v>546</v>
      </c>
      <c r="O56" s="228"/>
    </row>
    <row r="57" spans="1:15">
      <c r="A57" s="133" t="s">
        <v>367</v>
      </c>
      <c r="B57" s="197" t="s">
        <v>368</v>
      </c>
      <c r="C57" s="133" t="s">
        <v>367</v>
      </c>
      <c r="E57" s="224" t="s">
        <v>547</v>
      </c>
      <c r="F57" s="224" t="s">
        <v>547</v>
      </c>
      <c r="G57" s="224" t="s">
        <v>547</v>
      </c>
      <c r="O57" s="228"/>
    </row>
    <row r="58" spans="1:15">
      <c r="A58" s="133" t="s">
        <v>369</v>
      </c>
      <c r="B58" s="197" t="s">
        <v>370</v>
      </c>
      <c r="C58" s="133" t="s">
        <v>369</v>
      </c>
      <c r="E58" s="224" t="s">
        <v>548</v>
      </c>
      <c r="F58" s="223" t="s">
        <v>648</v>
      </c>
      <c r="G58" s="223" t="s">
        <v>648</v>
      </c>
      <c r="O58" s="228"/>
    </row>
    <row r="59" spans="1:15">
      <c r="A59" s="133" t="s">
        <v>250</v>
      </c>
      <c r="B59" s="200" t="s">
        <v>251</v>
      </c>
      <c r="C59" s="202" t="s">
        <v>252</v>
      </c>
      <c r="E59" s="223" t="s">
        <v>549</v>
      </c>
      <c r="F59" s="223" t="s">
        <v>649</v>
      </c>
      <c r="G59" s="224" t="s">
        <v>555</v>
      </c>
      <c r="O59" s="228"/>
    </row>
    <row r="60" spans="1:15">
      <c r="A60" s="133" t="s">
        <v>371</v>
      </c>
      <c r="B60" s="197" t="s">
        <v>372</v>
      </c>
      <c r="C60" s="133" t="s">
        <v>371</v>
      </c>
      <c r="E60" s="223" t="s">
        <v>550</v>
      </c>
      <c r="F60" s="224" t="s">
        <v>555</v>
      </c>
      <c r="G60" s="223" t="s">
        <v>556</v>
      </c>
      <c r="O60" s="228"/>
    </row>
    <row r="61" spans="1:15">
      <c r="A61" s="133" t="s">
        <v>373</v>
      </c>
      <c r="B61" s="197" t="s">
        <v>374</v>
      </c>
      <c r="C61" s="133" t="s">
        <v>373</v>
      </c>
      <c r="E61" s="223" t="s">
        <v>551</v>
      </c>
      <c r="F61" s="223" t="s">
        <v>556</v>
      </c>
      <c r="G61" s="224" t="s">
        <v>650</v>
      </c>
      <c r="O61" s="228"/>
    </row>
    <row r="62" spans="1:15">
      <c r="A62" s="133" t="s">
        <v>375</v>
      </c>
      <c r="B62" s="197" t="s">
        <v>376</v>
      </c>
      <c r="C62" s="133" t="s">
        <v>375</v>
      </c>
      <c r="E62" s="223" t="s">
        <v>552</v>
      </c>
      <c r="F62" s="224" t="s">
        <v>650</v>
      </c>
      <c r="G62" s="224" t="s">
        <v>651</v>
      </c>
      <c r="O62" s="228"/>
    </row>
    <row r="63" spans="1:15">
      <c r="A63" s="133" t="s">
        <v>377</v>
      </c>
      <c r="B63" s="197" t="s">
        <v>378</v>
      </c>
      <c r="C63" s="199" t="s">
        <v>379</v>
      </c>
      <c r="E63" s="223" t="s">
        <v>553</v>
      </c>
      <c r="F63" s="224" t="s">
        <v>651</v>
      </c>
      <c r="G63" s="223" t="s">
        <v>652</v>
      </c>
      <c r="O63" s="228"/>
    </row>
    <row r="64" spans="1:15">
      <c r="A64" s="133" t="s">
        <v>380</v>
      </c>
      <c r="B64" s="197" t="s">
        <v>381</v>
      </c>
      <c r="C64" s="133" t="s">
        <v>380</v>
      </c>
      <c r="E64" s="223" t="s">
        <v>554</v>
      </c>
      <c r="F64" s="223" t="s">
        <v>652</v>
      </c>
      <c r="G64" s="223" t="s">
        <v>653</v>
      </c>
      <c r="O64" s="228"/>
    </row>
    <row r="65" spans="1:15">
      <c r="A65" s="133" t="s">
        <v>382</v>
      </c>
      <c r="B65" s="197" t="s">
        <v>383</v>
      </c>
      <c r="C65" s="199" t="s">
        <v>384</v>
      </c>
      <c r="E65" s="224" t="s">
        <v>555</v>
      </c>
      <c r="F65" s="223" t="s">
        <v>653</v>
      </c>
      <c r="G65" s="223" t="s">
        <v>654</v>
      </c>
      <c r="O65" s="228"/>
    </row>
    <row r="66" spans="1:15">
      <c r="A66" s="133" t="s">
        <v>385</v>
      </c>
      <c r="B66" s="197" t="s">
        <v>386</v>
      </c>
      <c r="C66" s="133" t="s">
        <v>385</v>
      </c>
      <c r="E66" s="223" t="s">
        <v>556</v>
      </c>
      <c r="F66" s="223" t="s">
        <v>654</v>
      </c>
      <c r="G66" s="223" t="s">
        <v>655</v>
      </c>
      <c r="O66" s="228"/>
    </row>
    <row r="67" spans="1:15">
      <c r="A67" s="133" t="s">
        <v>387</v>
      </c>
      <c r="B67" s="197" t="s">
        <v>388</v>
      </c>
      <c r="C67" s="133" t="s">
        <v>387</v>
      </c>
      <c r="E67" s="224" t="s">
        <v>557</v>
      </c>
      <c r="F67" s="223" t="s">
        <v>655</v>
      </c>
      <c r="G67" s="223" t="s">
        <v>656</v>
      </c>
      <c r="O67" s="228"/>
    </row>
    <row r="68" spans="1:15">
      <c r="A68" s="133" t="s">
        <v>389</v>
      </c>
      <c r="B68" s="197" t="s">
        <v>390</v>
      </c>
      <c r="C68" s="133" t="s">
        <v>389</v>
      </c>
      <c r="E68" s="224" t="s">
        <v>558</v>
      </c>
      <c r="F68" s="223" t="s">
        <v>656</v>
      </c>
      <c r="G68" s="223" t="s">
        <v>657</v>
      </c>
      <c r="O68" s="228"/>
    </row>
    <row r="69" spans="1:15">
      <c r="A69" s="133" t="s">
        <v>391</v>
      </c>
      <c r="B69" s="197" t="s">
        <v>392</v>
      </c>
      <c r="C69" s="133" t="s">
        <v>391</v>
      </c>
      <c r="E69" s="224" t="s">
        <v>559</v>
      </c>
      <c r="F69" s="223" t="s">
        <v>657</v>
      </c>
      <c r="G69" s="223" t="s">
        <v>658</v>
      </c>
      <c r="O69" s="228"/>
    </row>
    <row r="70" spans="1:15">
      <c r="A70" s="133" t="s">
        <v>393</v>
      </c>
      <c r="B70" s="197" t="s">
        <v>394</v>
      </c>
      <c r="C70" s="133" t="s">
        <v>393</v>
      </c>
      <c r="E70" s="223" t="s">
        <v>560</v>
      </c>
      <c r="F70" s="223" t="s">
        <v>658</v>
      </c>
      <c r="G70" s="223" t="s">
        <v>659</v>
      </c>
      <c r="O70" s="228"/>
    </row>
    <row r="71" spans="1:15">
      <c r="A71" s="133" t="s">
        <v>395</v>
      </c>
      <c r="B71" s="197" t="s">
        <v>396</v>
      </c>
      <c r="C71" s="133" t="s">
        <v>395</v>
      </c>
      <c r="E71" s="223" t="s">
        <v>561</v>
      </c>
      <c r="F71" s="223" t="s">
        <v>659</v>
      </c>
      <c r="G71" s="223" t="s">
        <v>660</v>
      </c>
      <c r="O71" s="228"/>
    </row>
    <row r="72" spans="1:15">
      <c r="A72" s="133" t="s">
        <v>397</v>
      </c>
      <c r="B72" s="197" t="s">
        <v>398</v>
      </c>
      <c r="C72" s="133" t="s">
        <v>397</v>
      </c>
      <c r="E72" s="223" t="s">
        <v>562</v>
      </c>
      <c r="F72" s="223" t="s">
        <v>660</v>
      </c>
      <c r="G72" s="223" t="s">
        <v>727</v>
      </c>
      <c r="O72" s="228"/>
    </row>
    <row r="73" spans="1:15">
      <c r="A73" s="133" t="s">
        <v>399</v>
      </c>
      <c r="B73" s="197" t="s">
        <v>400</v>
      </c>
      <c r="C73" s="133" t="s">
        <v>399</v>
      </c>
      <c r="E73" s="223" t="s">
        <v>563</v>
      </c>
      <c r="F73" s="223" t="s">
        <v>727</v>
      </c>
      <c r="G73" s="223" t="s">
        <v>661</v>
      </c>
      <c r="O73" s="228"/>
    </row>
    <row r="74" spans="1:15">
      <c r="A74" s="133" t="s">
        <v>401</v>
      </c>
      <c r="B74" s="197" t="s">
        <v>402</v>
      </c>
      <c r="C74" s="133" t="s">
        <v>401</v>
      </c>
      <c r="E74" s="223" t="s">
        <v>564</v>
      </c>
      <c r="F74" s="223" t="s">
        <v>661</v>
      </c>
      <c r="G74" s="223" t="s">
        <v>662</v>
      </c>
      <c r="O74" s="228"/>
    </row>
    <row r="75" spans="1:15">
      <c r="A75" s="133" t="s">
        <v>403</v>
      </c>
      <c r="B75" s="197" t="s">
        <v>404</v>
      </c>
      <c r="C75" s="133" t="s">
        <v>403</v>
      </c>
      <c r="E75" s="223" t="s">
        <v>565</v>
      </c>
      <c r="F75" s="223" t="s">
        <v>662</v>
      </c>
      <c r="G75" s="224" t="s">
        <v>663</v>
      </c>
      <c r="O75" s="228"/>
    </row>
    <row r="76" spans="1:15">
      <c r="A76" s="133" t="s">
        <v>405</v>
      </c>
      <c r="B76" s="197" t="s">
        <v>406</v>
      </c>
      <c r="C76" s="133" t="s">
        <v>405</v>
      </c>
      <c r="E76" s="223" t="s">
        <v>566</v>
      </c>
      <c r="F76" s="224" t="s">
        <v>663</v>
      </c>
      <c r="G76" s="224" t="s">
        <v>664</v>
      </c>
      <c r="O76" s="228"/>
    </row>
    <row r="77" spans="1:15">
      <c r="A77" s="133" t="s">
        <v>407</v>
      </c>
      <c r="B77" s="197" t="s">
        <v>408</v>
      </c>
      <c r="C77" s="133" t="s">
        <v>407</v>
      </c>
      <c r="E77" s="223" t="s">
        <v>567</v>
      </c>
      <c r="F77" s="224" t="s">
        <v>664</v>
      </c>
      <c r="G77" s="224" t="s">
        <v>665</v>
      </c>
      <c r="O77" s="228"/>
    </row>
    <row r="78" spans="1:15">
      <c r="A78" s="133" t="s">
        <v>409</v>
      </c>
      <c r="B78" s="197" t="s">
        <v>410</v>
      </c>
      <c r="C78" s="133" t="s">
        <v>409</v>
      </c>
      <c r="E78" s="223" t="s">
        <v>568</v>
      </c>
      <c r="F78" s="224" t="s">
        <v>665</v>
      </c>
      <c r="G78" s="223" t="s">
        <v>666</v>
      </c>
      <c r="O78" s="228"/>
    </row>
    <row r="79" spans="1:15">
      <c r="A79" s="133" t="s">
        <v>411</v>
      </c>
      <c r="B79" s="197" t="s">
        <v>412</v>
      </c>
      <c r="C79" s="133" t="s">
        <v>411</v>
      </c>
      <c r="E79" s="223" t="s">
        <v>643</v>
      </c>
      <c r="F79" s="223" t="s">
        <v>666</v>
      </c>
      <c r="G79" s="223" t="s">
        <v>667</v>
      </c>
      <c r="O79" s="228"/>
    </row>
    <row r="80" spans="1:15">
      <c r="A80" s="133" t="s">
        <v>413</v>
      </c>
      <c r="B80" s="197" t="s">
        <v>414</v>
      </c>
      <c r="C80" s="199" t="s">
        <v>415</v>
      </c>
      <c r="E80" s="223" t="s">
        <v>569</v>
      </c>
      <c r="F80" s="223" t="s">
        <v>667</v>
      </c>
      <c r="G80" s="223" t="s">
        <v>668</v>
      </c>
      <c r="O80" s="228"/>
    </row>
    <row r="81" spans="1:15">
      <c r="A81" s="133" t="s">
        <v>416</v>
      </c>
      <c r="B81" s="197" t="s">
        <v>417</v>
      </c>
      <c r="C81" s="133" t="s">
        <v>416</v>
      </c>
      <c r="E81" s="223" t="s">
        <v>570</v>
      </c>
      <c r="F81" s="223" t="s">
        <v>668</v>
      </c>
      <c r="G81" s="223" t="s">
        <v>669</v>
      </c>
      <c r="O81" s="228"/>
    </row>
    <row r="82" spans="1:15">
      <c r="A82" s="133" t="s">
        <v>418</v>
      </c>
      <c r="B82" s="197" t="s">
        <v>419</v>
      </c>
      <c r="C82" s="133" t="s">
        <v>418</v>
      </c>
      <c r="E82" s="223" t="s">
        <v>571</v>
      </c>
      <c r="F82" s="223" t="s">
        <v>669</v>
      </c>
      <c r="G82" s="223" t="s">
        <v>670</v>
      </c>
      <c r="O82" s="228"/>
    </row>
    <row r="83" spans="1:15">
      <c r="A83" s="133" t="s">
        <v>420</v>
      </c>
      <c r="B83" s="197" t="s">
        <v>421</v>
      </c>
      <c r="C83" s="133" t="s">
        <v>420</v>
      </c>
      <c r="E83" s="223" t="s">
        <v>572</v>
      </c>
      <c r="F83" s="223" t="s">
        <v>670</v>
      </c>
      <c r="G83" s="223" t="s">
        <v>671</v>
      </c>
      <c r="O83" s="228"/>
    </row>
    <row r="84" spans="1:15">
      <c r="A84" s="299" t="s">
        <v>859</v>
      </c>
      <c r="B84" s="302"/>
      <c r="C84" s="299"/>
      <c r="E84" s="223" t="s">
        <v>573</v>
      </c>
      <c r="F84" s="223" t="s">
        <v>671</v>
      </c>
      <c r="G84" s="223" t="s">
        <v>672</v>
      </c>
      <c r="O84" s="228"/>
    </row>
    <row r="85" spans="1:15">
      <c r="A85" s="133" t="s">
        <v>422</v>
      </c>
      <c r="B85" s="197" t="s">
        <v>423</v>
      </c>
      <c r="C85" s="133" t="s">
        <v>422</v>
      </c>
      <c r="E85" s="224" t="s">
        <v>574</v>
      </c>
      <c r="F85" s="223" t="s">
        <v>672</v>
      </c>
      <c r="G85" s="223" t="s">
        <v>673</v>
      </c>
      <c r="O85" s="228"/>
    </row>
    <row r="86" spans="1:15">
      <c r="A86" s="133" t="s">
        <v>424</v>
      </c>
      <c r="B86" s="197" t="s">
        <v>425</v>
      </c>
      <c r="C86" s="199" t="s">
        <v>426</v>
      </c>
      <c r="E86" s="224" t="s">
        <v>575</v>
      </c>
      <c r="F86" s="223" t="s">
        <v>673</v>
      </c>
      <c r="G86" s="223" t="s">
        <v>674</v>
      </c>
      <c r="O86" s="228"/>
    </row>
    <row r="87" spans="1:15">
      <c r="A87" s="133" t="s">
        <v>427</v>
      </c>
      <c r="B87" s="197" t="s">
        <v>428</v>
      </c>
      <c r="C87" s="199" t="s">
        <v>429</v>
      </c>
      <c r="E87" s="224" t="s">
        <v>576</v>
      </c>
      <c r="F87" s="223" t="s">
        <v>674</v>
      </c>
      <c r="G87" s="223" t="s">
        <v>728</v>
      </c>
      <c r="O87" s="228"/>
    </row>
    <row r="88" spans="1:15">
      <c r="A88" s="133" t="s">
        <v>430</v>
      </c>
      <c r="B88" s="197" t="s">
        <v>431</v>
      </c>
      <c r="C88" s="133" t="s">
        <v>430</v>
      </c>
      <c r="E88" s="224" t="s">
        <v>577</v>
      </c>
      <c r="F88" s="223" t="s">
        <v>728</v>
      </c>
      <c r="G88" s="223" t="s">
        <v>675</v>
      </c>
      <c r="O88" s="228"/>
    </row>
    <row r="89" spans="1:15">
      <c r="A89" s="133" t="s">
        <v>432</v>
      </c>
      <c r="B89" s="197" t="s">
        <v>433</v>
      </c>
      <c r="C89" s="133" t="s">
        <v>432</v>
      </c>
      <c r="E89" s="224" t="s">
        <v>578</v>
      </c>
      <c r="F89" s="223" t="s">
        <v>675</v>
      </c>
      <c r="G89" s="223" t="s">
        <v>676</v>
      </c>
      <c r="O89" s="228"/>
    </row>
    <row r="90" spans="1:15">
      <c r="A90" s="133" t="s">
        <v>434</v>
      </c>
      <c r="B90" s="197" t="s">
        <v>435</v>
      </c>
      <c r="C90" s="133" t="s">
        <v>434</v>
      </c>
      <c r="E90" s="224" t="s">
        <v>579</v>
      </c>
      <c r="F90" s="223" t="s">
        <v>676</v>
      </c>
      <c r="G90" s="223" t="s">
        <v>571</v>
      </c>
      <c r="O90" s="228"/>
    </row>
    <row r="91" spans="1:15">
      <c r="A91" s="203"/>
      <c r="B91" s="204"/>
      <c r="C91" s="205"/>
      <c r="E91" s="224" t="s">
        <v>580</v>
      </c>
      <c r="F91" s="223" t="s">
        <v>571</v>
      </c>
      <c r="G91" s="224" t="s">
        <v>703</v>
      </c>
      <c r="O91" s="228"/>
    </row>
    <row r="92" spans="1:15">
      <c r="E92" s="224" t="s">
        <v>581</v>
      </c>
      <c r="F92" s="224" t="s">
        <v>677</v>
      </c>
      <c r="G92" s="224" t="s">
        <v>704</v>
      </c>
      <c r="O92" s="228"/>
    </row>
    <row r="93" spans="1:15">
      <c r="E93" s="224" t="s">
        <v>582</v>
      </c>
      <c r="F93" s="224" t="s">
        <v>678</v>
      </c>
      <c r="G93" s="224" t="s">
        <v>705</v>
      </c>
      <c r="O93" s="228"/>
    </row>
    <row r="94" spans="1:15">
      <c r="E94" s="224" t="s">
        <v>583</v>
      </c>
      <c r="F94" s="224" t="s">
        <v>679</v>
      </c>
      <c r="G94" s="224" t="s">
        <v>706</v>
      </c>
      <c r="O94" s="228"/>
    </row>
    <row r="95" spans="1:15">
      <c r="E95" s="224" t="s">
        <v>584</v>
      </c>
      <c r="F95" s="224" t="s">
        <v>680</v>
      </c>
      <c r="G95" s="224" t="s">
        <v>707</v>
      </c>
      <c r="O95" s="228"/>
    </row>
    <row r="96" spans="1:15">
      <c r="E96" s="224" t="s">
        <v>585</v>
      </c>
      <c r="F96" s="224" t="s">
        <v>681</v>
      </c>
      <c r="G96" s="224" t="s">
        <v>708</v>
      </c>
      <c r="O96" s="228"/>
    </row>
    <row r="97" spans="5:15">
      <c r="E97" s="224" t="s">
        <v>586</v>
      </c>
      <c r="F97" s="224" t="s">
        <v>682</v>
      </c>
      <c r="G97" s="224" t="s">
        <v>709</v>
      </c>
      <c r="O97" s="228"/>
    </row>
    <row r="98" spans="5:15">
      <c r="E98" s="224" t="s">
        <v>587</v>
      </c>
      <c r="F98" s="224" t="s">
        <v>683</v>
      </c>
      <c r="G98" s="224" t="s">
        <v>710</v>
      </c>
      <c r="O98" s="228"/>
    </row>
    <row r="99" spans="5:15">
      <c r="E99" s="224" t="s">
        <v>588</v>
      </c>
      <c r="F99" s="224" t="s">
        <v>684</v>
      </c>
      <c r="G99" s="224" t="s">
        <v>711</v>
      </c>
      <c r="O99" s="228"/>
    </row>
    <row r="100" spans="5:15">
      <c r="E100" s="224" t="s">
        <v>589</v>
      </c>
      <c r="F100" s="224" t="s">
        <v>685</v>
      </c>
      <c r="G100" s="224" t="s">
        <v>712</v>
      </c>
      <c r="O100" s="228"/>
    </row>
    <row r="101" spans="5:15">
      <c r="E101" s="224" t="s">
        <v>590</v>
      </c>
      <c r="F101" s="224" t="s">
        <v>686</v>
      </c>
      <c r="G101" s="224" t="s">
        <v>713</v>
      </c>
      <c r="O101" s="228"/>
    </row>
    <row r="102" spans="5:15">
      <c r="E102" s="224" t="s">
        <v>591</v>
      </c>
      <c r="F102" s="224" t="s">
        <v>687</v>
      </c>
      <c r="G102" s="224" t="s">
        <v>714</v>
      </c>
      <c r="O102" s="228"/>
    </row>
    <row r="103" spans="5:15">
      <c r="E103" s="224" t="s">
        <v>592</v>
      </c>
      <c r="F103" s="224" t="s">
        <v>688</v>
      </c>
      <c r="G103" s="224" t="s">
        <v>715</v>
      </c>
      <c r="O103" s="228"/>
    </row>
    <row r="104" spans="5:15">
      <c r="E104" s="224" t="s">
        <v>593</v>
      </c>
      <c r="F104" s="224" t="s">
        <v>689</v>
      </c>
      <c r="G104" s="224" t="s">
        <v>716</v>
      </c>
      <c r="O104" s="228"/>
    </row>
    <row r="105" spans="5:15">
      <c r="E105" s="224" t="s">
        <v>594</v>
      </c>
      <c r="F105" s="224" t="s">
        <v>690</v>
      </c>
      <c r="G105" s="224" t="s">
        <v>717</v>
      </c>
      <c r="O105" s="228"/>
    </row>
    <row r="106" spans="5:15">
      <c r="E106" s="224" t="s">
        <v>595</v>
      </c>
      <c r="F106" s="224" t="s">
        <v>691</v>
      </c>
      <c r="G106" s="224" t="s">
        <v>718</v>
      </c>
      <c r="O106" s="228"/>
    </row>
    <row r="107" spans="5:15">
      <c r="E107" s="224" t="s">
        <v>596</v>
      </c>
      <c r="F107" s="224" t="s">
        <v>692</v>
      </c>
      <c r="G107" s="224" t="s">
        <v>719</v>
      </c>
      <c r="O107" s="228"/>
    </row>
    <row r="108" spans="5:15">
      <c r="E108" s="224" t="s">
        <v>597</v>
      </c>
      <c r="F108" s="224" t="s">
        <v>693</v>
      </c>
      <c r="G108" s="224" t="s">
        <v>720</v>
      </c>
      <c r="O108" s="228"/>
    </row>
    <row r="109" spans="5:15">
      <c r="E109" s="224" t="s">
        <v>598</v>
      </c>
      <c r="F109" s="224" t="s">
        <v>694</v>
      </c>
      <c r="G109" s="224" t="s">
        <v>721</v>
      </c>
      <c r="O109" s="228"/>
    </row>
    <row r="110" spans="5:15">
      <c r="E110" s="224" t="s">
        <v>599</v>
      </c>
      <c r="F110" s="224" t="s">
        <v>695</v>
      </c>
      <c r="G110" s="224" t="s">
        <v>722</v>
      </c>
      <c r="O110" s="228"/>
    </row>
    <row r="111" spans="5:15">
      <c r="E111" s="224" t="s">
        <v>600</v>
      </c>
      <c r="F111" s="224" t="s">
        <v>696</v>
      </c>
      <c r="G111" s="224" t="s">
        <v>723</v>
      </c>
      <c r="O111" s="228"/>
    </row>
    <row r="112" spans="5:15">
      <c r="E112" s="224" t="s">
        <v>601</v>
      </c>
      <c r="F112" s="224" t="s">
        <v>697</v>
      </c>
      <c r="G112" s="224" t="s">
        <v>724</v>
      </c>
      <c r="O112" s="228"/>
    </row>
    <row r="113" spans="5:33">
      <c r="E113" s="224" t="s">
        <v>602</v>
      </c>
      <c r="F113" s="224" t="s">
        <v>698</v>
      </c>
      <c r="G113" s="224" t="s">
        <v>725</v>
      </c>
      <c r="O113" s="228"/>
    </row>
    <row r="114" spans="5:33">
      <c r="E114" s="224" t="s">
        <v>603</v>
      </c>
      <c r="F114" s="224" t="s">
        <v>699</v>
      </c>
      <c r="G114" s="224" t="s">
        <v>726</v>
      </c>
      <c r="O114" s="228"/>
      <c r="AF114" s="231"/>
      <c r="AG114" s="214"/>
    </row>
    <row r="115" spans="5:33">
      <c r="E115" s="224" t="s">
        <v>604</v>
      </c>
      <c r="F115" s="224" t="s">
        <v>700</v>
      </c>
      <c r="G115" s="224" t="s">
        <v>701</v>
      </c>
      <c r="O115" s="228"/>
    </row>
    <row r="116" spans="5:33">
      <c r="E116" s="224" t="s">
        <v>605</v>
      </c>
      <c r="F116" s="224" t="s">
        <v>701</v>
      </c>
      <c r="G116" s="223" t="s">
        <v>623</v>
      </c>
      <c r="O116" s="228"/>
    </row>
    <row r="117" spans="5:33">
      <c r="E117" s="224" t="s">
        <v>606</v>
      </c>
      <c r="F117" s="223" t="s">
        <v>623</v>
      </c>
      <c r="G117" s="223" t="s">
        <v>624</v>
      </c>
      <c r="O117" s="228"/>
    </row>
    <row r="118" spans="5:33">
      <c r="E118" s="224" t="s">
        <v>607</v>
      </c>
      <c r="F118" s="223" t="s">
        <v>624</v>
      </c>
      <c r="G118" s="223" t="s">
        <v>625</v>
      </c>
      <c r="O118" s="228"/>
    </row>
    <row r="119" spans="5:33">
      <c r="E119" s="224" t="s">
        <v>608</v>
      </c>
      <c r="F119" s="223" t="s">
        <v>625</v>
      </c>
      <c r="G119" s="223" t="s">
        <v>626</v>
      </c>
      <c r="O119" s="228"/>
    </row>
    <row r="120" spans="5:33">
      <c r="E120" s="224" t="s">
        <v>609</v>
      </c>
      <c r="F120" s="223" t="s">
        <v>626</v>
      </c>
      <c r="G120" s="223" t="s">
        <v>627</v>
      </c>
      <c r="O120" s="228"/>
    </row>
    <row r="121" spans="5:33">
      <c r="E121" s="224" t="s">
        <v>610</v>
      </c>
      <c r="F121" s="223" t="s">
        <v>627</v>
      </c>
      <c r="G121" s="223" t="s">
        <v>628</v>
      </c>
      <c r="O121" s="228"/>
    </row>
    <row r="122" spans="5:33">
      <c r="E122" s="224" t="s">
        <v>611</v>
      </c>
      <c r="F122" s="223" t="s">
        <v>628</v>
      </c>
      <c r="G122" s="223" t="s">
        <v>629</v>
      </c>
      <c r="O122" s="228"/>
    </row>
    <row r="123" spans="5:33">
      <c r="E123" s="224" t="s">
        <v>612</v>
      </c>
      <c r="F123" s="223" t="s">
        <v>629</v>
      </c>
      <c r="G123" s="223" t="s">
        <v>630</v>
      </c>
      <c r="O123" s="228"/>
    </row>
    <row r="124" spans="5:33">
      <c r="E124" s="224" t="s">
        <v>613</v>
      </c>
      <c r="F124" s="223" t="s">
        <v>630</v>
      </c>
      <c r="G124" s="223" t="s">
        <v>631</v>
      </c>
      <c r="O124" s="228"/>
    </row>
    <row r="125" spans="5:33">
      <c r="E125" s="224" t="s">
        <v>614</v>
      </c>
      <c r="F125" s="223" t="s">
        <v>631</v>
      </c>
      <c r="N125" s="228"/>
      <c r="AF125" s="231"/>
      <c r="AG125" s="214"/>
    </row>
    <row r="126" spans="5:33">
      <c r="E126" s="224" t="s">
        <v>615</v>
      </c>
      <c r="O126" s="228"/>
    </row>
    <row r="127" spans="5:33">
      <c r="E127" s="224" t="s">
        <v>616</v>
      </c>
      <c r="O127" s="228"/>
    </row>
    <row r="128" spans="5:33">
      <c r="E128" s="224" t="s">
        <v>617</v>
      </c>
      <c r="O128" s="228"/>
    </row>
    <row r="129" spans="1:15">
      <c r="E129" s="224" t="s">
        <v>618</v>
      </c>
      <c r="O129" s="228"/>
    </row>
    <row r="130" spans="1:15" s="228" customFormat="1">
      <c r="A130" s="214"/>
      <c r="B130" s="214"/>
      <c r="C130" s="214"/>
      <c r="E130" s="224" t="s">
        <v>619</v>
      </c>
      <c r="F130" s="226"/>
      <c r="G130" s="226"/>
      <c r="H130" s="226"/>
      <c r="I130" s="214"/>
      <c r="J130" s="214"/>
      <c r="K130" s="214"/>
      <c r="L130" s="214"/>
      <c r="M130" s="214"/>
    </row>
    <row r="131" spans="1:15">
      <c r="E131" s="224" t="s">
        <v>620</v>
      </c>
      <c r="O131" s="228"/>
    </row>
    <row r="132" spans="1:15">
      <c r="E132" s="224" t="s">
        <v>621</v>
      </c>
      <c r="O132" s="228"/>
    </row>
    <row r="133" spans="1:15">
      <c r="E133" s="224" t="s">
        <v>622</v>
      </c>
      <c r="O133" s="228"/>
    </row>
    <row r="134" spans="1:15">
      <c r="E134" s="223" t="s">
        <v>623</v>
      </c>
      <c r="O134" s="228"/>
    </row>
    <row r="135" spans="1:15">
      <c r="E135" s="223" t="s">
        <v>624</v>
      </c>
      <c r="O135" s="228"/>
    </row>
    <row r="136" spans="1:15">
      <c r="A136" s="228"/>
      <c r="B136" s="228"/>
      <c r="C136" s="228"/>
      <c r="E136" s="223" t="s">
        <v>625</v>
      </c>
      <c r="O136" s="228"/>
    </row>
    <row r="137" spans="1:15">
      <c r="E137" s="223" t="s">
        <v>626</v>
      </c>
    </row>
    <row r="138" spans="1:15">
      <c r="E138" s="223" t="s">
        <v>627</v>
      </c>
    </row>
    <row r="139" spans="1:15">
      <c r="E139" s="223" t="s">
        <v>628</v>
      </c>
    </row>
    <row r="140" spans="1:15">
      <c r="E140" s="223" t="s">
        <v>629</v>
      </c>
    </row>
    <row r="141" spans="1:15">
      <c r="E141" s="223" t="s">
        <v>630</v>
      </c>
    </row>
    <row r="142" spans="1:15">
      <c r="E142" s="223" t="s">
        <v>631</v>
      </c>
    </row>
    <row r="147" spans="10:38">
      <c r="J147" s="242"/>
      <c r="K147" s="242"/>
      <c r="N147" s="242"/>
      <c r="O147" s="242"/>
      <c r="P147" s="242"/>
      <c r="Q147" s="242"/>
      <c r="R147" s="242"/>
      <c r="S147" s="242"/>
      <c r="T147" s="242"/>
      <c r="U147" s="242"/>
      <c r="V147" s="242"/>
      <c r="W147" s="242"/>
      <c r="X147" s="242"/>
      <c r="Y147" s="242"/>
      <c r="Z147" s="242"/>
      <c r="AA147" s="242"/>
      <c r="AB147" s="242"/>
      <c r="AC147" s="242"/>
      <c r="AD147" s="242"/>
      <c r="AE147" s="242"/>
      <c r="AF147" s="242"/>
      <c r="AG147" s="242"/>
      <c r="AH147" s="242"/>
      <c r="AI147" s="242"/>
      <c r="AJ147" s="242"/>
      <c r="AK147" s="242"/>
      <c r="AL147" s="242"/>
    </row>
  </sheetData>
  <phoneticPr fontId="9" type="noConversion"/>
  <dataValidations disablePrompts="1" count="1">
    <dataValidation type="list" allowBlank="1" showInputMessage="1" showErrorMessage="1" sqref="X3">
      <formula1>"MD5,OBFUSCATION"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ch">
    <tabColor indexed="47"/>
  </sheetPr>
  <dimension ref="E1:IA228"/>
  <sheetViews>
    <sheetView zoomScale="80" zoomScaleNormal="80" workbookViewId="0">
      <pane xSplit="44" topLeftCell="AS1" activePane="topRight" state="frozen"/>
      <selection activeCell="A55" sqref="A55"/>
      <selection pane="topRight"/>
    </sheetView>
  </sheetViews>
  <sheetFormatPr defaultColWidth="3.75" defaultRowHeight="11.4"/>
  <cols>
    <col min="1" max="6" width="1.125" style="5" customWidth="1"/>
    <col min="7" max="8" width="4.625" style="5" customWidth="1"/>
    <col min="9" max="9" width="4.625" style="7" customWidth="1"/>
    <col min="10" max="13" width="4.625" style="5" customWidth="1"/>
    <col min="14" max="14" width="3.75" style="5" customWidth="1"/>
    <col min="15" max="23" width="2.75" style="5" customWidth="1"/>
    <col min="24" max="24" width="4.75" style="5" customWidth="1"/>
    <col min="25" max="25" width="2.75" style="5" customWidth="1"/>
    <col min="26" max="26" width="4.75" style="6" customWidth="1"/>
    <col min="27" max="29" width="4.625" style="5" customWidth="1"/>
    <col min="30" max="32" width="1.75" style="5" customWidth="1"/>
    <col min="33" max="33" width="5.625" style="5" customWidth="1"/>
    <col min="34" max="44" width="4.75" style="5" customWidth="1"/>
    <col min="45" max="134" width="1.75" style="5" customWidth="1"/>
    <col min="135" max="137" width="7.75" style="5" customWidth="1"/>
    <col min="138" max="138" width="1.75" style="5" customWidth="1"/>
    <col min="139" max="187" width="4.75" style="5" customWidth="1"/>
    <col min="188" max="195" width="1.75" style="5" customWidth="1"/>
    <col min="196" max="196" width="5.625" style="5" customWidth="1"/>
    <col min="197" max="197" width="1.75" style="5" customWidth="1"/>
    <col min="198" max="200" width="5.75" style="5" customWidth="1"/>
    <col min="201" max="202" width="1.75" style="5" customWidth="1"/>
    <col min="203" max="217" width="4.625" style="5" customWidth="1"/>
    <col min="218" max="16384" width="3.75" style="5"/>
  </cols>
  <sheetData>
    <row r="1" spans="9:26" s="1" customFormat="1">
      <c r="I1" s="4"/>
      <c r="Z1" s="3"/>
    </row>
    <row r="2" spans="9:26" customFormat="1" ht="2.25" customHeight="1"/>
    <row r="3" spans="9:26" customFormat="1" ht="2.25" customHeight="1"/>
    <row r="4" spans="9:26" customFormat="1" ht="2.25" customHeight="1"/>
    <row r="5" spans="9:26" customFormat="1" ht="2.25" customHeight="1"/>
    <row r="6" spans="9:26" customFormat="1" ht="2.25" customHeight="1"/>
    <row r="7" spans="9:26" customFormat="1" ht="2.25" customHeight="1"/>
    <row r="8" spans="9:26" customFormat="1" ht="2.25" customHeight="1"/>
    <row r="9" spans="9:26" customFormat="1" ht="2.25" customHeight="1"/>
    <row r="10" spans="9:26" customFormat="1" ht="2.25" customHeight="1"/>
    <row r="11" spans="9:26" customFormat="1" ht="2.25" customHeight="1"/>
    <row r="12" spans="9:26" customFormat="1" ht="2.25" customHeight="1"/>
    <row r="13" spans="9:26" customFormat="1" ht="2.25" customHeight="1"/>
    <row r="14" spans="9:26" customFormat="1" ht="2.25" customHeight="1"/>
    <row r="15" spans="9:26" customFormat="1" ht="2.25" customHeight="1"/>
    <row r="16" spans="9:26" customFormat="1" ht="2.25" customHeight="1"/>
    <row r="17" spans="10:18" customFormat="1" ht="2.25" customHeight="1"/>
    <row r="18" spans="10:18" customFormat="1" ht="2.25" customHeight="1"/>
    <row r="19" spans="10:18" customFormat="1" ht="2.25" customHeight="1">
      <c r="J19" s="90"/>
      <c r="K19" s="90"/>
      <c r="L19" s="90"/>
      <c r="P19" s="90"/>
      <c r="Q19" s="90"/>
      <c r="R19" s="90"/>
    </row>
    <row r="20" spans="10:18" customFormat="1" ht="2.25" customHeight="1">
      <c r="J20" s="90"/>
      <c r="K20" s="90"/>
      <c r="L20" s="90"/>
      <c r="P20" s="90"/>
      <c r="Q20" s="90"/>
      <c r="R20" s="90"/>
    </row>
    <row r="21" spans="10:18" customFormat="1" ht="2.25" customHeight="1">
      <c r="J21" s="90"/>
      <c r="K21" s="90"/>
      <c r="L21" s="90"/>
      <c r="P21" s="90"/>
      <c r="Q21" s="90"/>
      <c r="R21" s="90"/>
    </row>
    <row r="22" spans="10:18" customFormat="1" ht="2.25" customHeight="1">
      <c r="J22" s="90"/>
      <c r="K22" s="90"/>
      <c r="L22" s="90"/>
      <c r="P22" s="90"/>
      <c r="Q22" s="90"/>
      <c r="R22" s="90"/>
    </row>
    <row r="23" spans="10:18" customFormat="1" ht="2.25" customHeight="1">
      <c r="J23" s="90"/>
      <c r="K23" s="90"/>
      <c r="L23" s="90"/>
      <c r="P23" s="90"/>
      <c r="Q23" s="90"/>
      <c r="R23" s="90"/>
    </row>
    <row r="24" spans="10:18" customFormat="1" ht="2.25" customHeight="1">
      <c r="J24" s="90"/>
      <c r="K24" s="90"/>
      <c r="L24" s="90"/>
      <c r="P24" s="90"/>
      <c r="Q24" s="90"/>
      <c r="R24" s="90"/>
    </row>
    <row r="25" spans="10:18" customFormat="1" ht="2.25" customHeight="1">
      <c r="J25" s="90"/>
      <c r="K25" s="90"/>
      <c r="L25" s="90"/>
      <c r="P25" s="90"/>
      <c r="Q25" s="90"/>
      <c r="R25" s="90"/>
    </row>
    <row r="26" spans="10:18" customFormat="1" ht="2.25" customHeight="1">
      <c r="J26" s="90"/>
      <c r="K26" s="90"/>
      <c r="L26" s="90"/>
      <c r="P26" s="90"/>
      <c r="Q26" s="90"/>
      <c r="R26" s="90"/>
    </row>
    <row r="27" spans="10:18" customFormat="1" ht="2.25" customHeight="1">
      <c r="J27" s="90"/>
      <c r="K27" s="90"/>
      <c r="L27" s="90"/>
      <c r="P27" s="90"/>
      <c r="Q27" s="90"/>
      <c r="R27" s="90"/>
    </row>
    <row r="28" spans="10:18" customFormat="1" ht="2.25" customHeight="1">
      <c r="J28" s="90"/>
      <c r="K28" s="90"/>
      <c r="L28" s="90"/>
      <c r="P28" s="90"/>
      <c r="Q28" s="90"/>
      <c r="R28" s="90"/>
    </row>
    <row r="29" spans="10:18" customFormat="1" ht="2.25" customHeight="1">
      <c r="J29" s="90"/>
      <c r="K29" s="90"/>
      <c r="L29" s="90"/>
      <c r="P29" s="90"/>
      <c r="Q29" s="90"/>
      <c r="R29" s="90"/>
    </row>
    <row r="30" spans="10:18" customFormat="1" ht="2.25" customHeight="1">
      <c r="J30" s="90"/>
      <c r="K30" s="90"/>
      <c r="L30" s="90"/>
      <c r="P30" s="90"/>
      <c r="Q30" s="90"/>
      <c r="R30" s="90"/>
    </row>
    <row r="31" spans="10:18" customFormat="1" ht="2.25" customHeight="1">
      <c r="J31" s="90"/>
      <c r="K31" s="90"/>
      <c r="L31" s="90"/>
      <c r="P31" s="90"/>
      <c r="Q31" s="90"/>
      <c r="R31" s="90"/>
    </row>
    <row r="32" spans="10:18" customFormat="1" ht="2.25" customHeight="1">
      <c r="J32" s="90"/>
      <c r="K32" s="90"/>
      <c r="L32" s="90"/>
      <c r="P32" s="90"/>
      <c r="Q32" s="90"/>
      <c r="R32" s="90"/>
    </row>
    <row r="33" spans="10:18" customFormat="1" ht="2.25" customHeight="1">
      <c r="J33" s="90"/>
      <c r="K33" s="90"/>
      <c r="L33" s="90"/>
      <c r="P33" s="90"/>
      <c r="Q33" s="90"/>
      <c r="R33" s="90"/>
    </row>
    <row r="34" spans="10:18" customFormat="1" ht="2.25" customHeight="1">
      <c r="J34" s="90"/>
      <c r="K34" s="90"/>
      <c r="L34" s="90"/>
      <c r="P34" s="90"/>
      <c r="Q34" s="90"/>
      <c r="R34" s="90"/>
    </row>
    <row r="35" spans="10:18" customFormat="1" ht="2.25" customHeight="1">
      <c r="J35" s="90"/>
      <c r="K35" s="90"/>
      <c r="L35" s="90"/>
      <c r="P35" s="90"/>
      <c r="Q35" s="90"/>
      <c r="R35" s="90"/>
    </row>
    <row r="36" spans="10:18" customFormat="1" ht="2.25" customHeight="1">
      <c r="J36" s="90"/>
      <c r="K36" s="90"/>
      <c r="L36" s="90"/>
      <c r="P36" s="90"/>
      <c r="Q36" s="90"/>
      <c r="R36" s="90"/>
    </row>
    <row r="37" spans="10:18" customFormat="1" ht="2.25" customHeight="1">
      <c r="J37" s="90"/>
      <c r="K37" s="90"/>
      <c r="L37" s="90"/>
      <c r="P37" s="90"/>
      <c r="Q37" s="90"/>
      <c r="R37" s="90"/>
    </row>
    <row r="38" spans="10:18" customFormat="1" ht="2.25" customHeight="1">
      <c r="J38" s="90"/>
      <c r="K38" s="90"/>
      <c r="L38" s="90"/>
      <c r="P38" s="90"/>
      <c r="Q38" s="90"/>
      <c r="R38" s="90"/>
    </row>
    <row r="39" spans="10:18" customFormat="1" ht="2.25" customHeight="1"/>
    <row r="40" spans="10:18" customFormat="1" ht="2.25" customHeight="1"/>
    <row r="41" spans="10:18" customFormat="1" ht="2.25" customHeight="1"/>
    <row r="42" spans="10:18" customFormat="1" ht="2.25" customHeight="1"/>
    <row r="43" spans="10:18" customFormat="1" ht="2.25" customHeight="1"/>
    <row r="44" spans="10:18" customFormat="1" ht="2.25" customHeight="1"/>
    <row r="45" spans="10:18" customFormat="1" ht="2.25" customHeight="1"/>
    <row r="46" spans="10:18" customFormat="1" ht="2.25" customHeight="1"/>
    <row r="47" spans="10:18" customFormat="1" ht="2.25" customHeight="1"/>
    <row r="48" spans="10:18" customFormat="1" ht="2.25" customHeight="1"/>
    <row r="49" spans="6:235" customFormat="1" ht="2.25" customHeight="1"/>
    <row r="50" spans="6:235" customFormat="1" ht="2.25" customHeight="1"/>
    <row r="51" spans="6:235" customFormat="1" ht="2.25" customHeight="1"/>
    <row r="52" spans="6:235" customFormat="1">
      <c r="G52" s="384" t="s">
        <v>32</v>
      </c>
      <c r="H52" s="385"/>
      <c r="I52" s="385"/>
      <c r="J52" s="385"/>
      <c r="K52" s="385"/>
      <c r="L52" s="385"/>
      <c r="M52" s="385"/>
    </row>
    <row r="53" spans="6:235" customFormat="1">
      <c r="G53" s="384" t="s">
        <v>143</v>
      </c>
      <c r="H53" s="385"/>
      <c r="I53" s="385"/>
      <c r="J53" s="385"/>
      <c r="K53" s="385"/>
      <c r="L53" s="385"/>
      <c r="M53" s="385"/>
    </row>
    <row r="54" spans="6:235" customFormat="1" ht="12.75" customHeight="1">
      <c r="G54" s="384" t="s">
        <v>144</v>
      </c>
      <c r="H54" s="385"/>
      <c r="I54" s="385"/>
      <c r="J54" s="385"/>
      <c r="K54" s="385"/>
      <c r="L54" s="385"/>
      <c r="M54" s="385"/>
    </row>
    <row r="55" spans="6:235" s="29" customFormat="1" ht="0.75" customHeight="1">
      <c r="F55" s="30"/>
      <c r="G55" s="394"/>
      <c r="H55" s="386" t="s">
        <v>82</v>
      </c>
      <c r="I55" s="392" t="s">
        <v>83</v>
      </c>
      <c r="J55" s="390"/>
      <c r="K55" s="390"/>
      <c r="L55" s="387"/>
      <c r="M55" s="383"/>
      <c r="N55" s="383"/>
      <c r="O55" s="383"/>
      <c r="P55" s="383"/>
      <c r="Q55" s="383"/>
      <c r="R55" s="383"/>
      <c r="S55" s="383"/>
      <c r="T55" s="383"/>
      <c r="U55" s="383"/>
      <c r="V55" s="383"/>
      <c r="W55" s="391"/>
      <c r="X55" s="220"/>
      <c r="Y55" s="388"/>
      <c r="Z55" s="220"/>
      <c r="AA55" s="117"/>
      <c r="AB55" s="116">
        <v>0</v>
      </c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  <c r="BK55" s="102"/>
      <c r="BL55" s="102"/>
      <c r="BM55" s="102"/>
      <c r="BN55" s="102"/>
      <c r="BO55" s="102"/>
      <c r="BP55" s="102"/>
      <c r="BQ55" s="102"/>
      <c r="BR55" s="102"/>
      <c r="BS55" s="102"/>
      <c r="BT55" s="102"/>
      <c r="BU55" s="102"/>
      <c r="BV55" s="102"/>
      <c r="BW55" s="102"/>
      <c r="BX55" s="102"/>
      <c r="BY55" s="102"/>
      <c r="BZ55" s="102"/>
      <c r="CA55" s="102"/>
      <c r="CB55" s="102"/>
      <c r="CC55" s="102"/>
      <c r="CD55" s="102"/>
      <c r="CE55" s="102"/>
      <c r="CF55" s="102"/>
      <c r="CG55" s="102"/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2"/>
      <c r="CT55" s="102"/>
      <c r="CU55" s="102"/>
      <c r="CV55" s="102"/>
      <c r="CW55" s="102"/>
      <c r="CX55" s="102"/>
      <c r="CY55" s="102"/>
      <c r="CZ55" s="102"/>
      <c r="DA55" s="102"/>
      <c r="DB55" s="102"/>
      <c r="DC55" s="102"/>
      <c r="DD55" s="102"/>
      <c r="DE55" s="102"/>
      <c r="DF55" s="102"/>
      <c r="DG55" s="102"/>
      <c r="DH55" s="102"/>
      <c r="DI55" s="102"/>
      <c r="DJ55" s="102"/>
      <c r="DK55" s="102"/>
      <c r="DL55" s="102"/>
      <c r="DM55" s="102"/>
      <c r="DN55" s="102"/>
      <c r="DO55" s="102"/>
      <c r="DP55" s="102"/>
      <c r="DQ55" s="102"/>
      <c r="DR55" s="102"/>
      <c r="DS55" s="102"/>
      <c r="DT55" s="102"/>
      <c r="DU55" s="102"/>
      <c r="DV55" s="102"/>
      <c r="DW55" s="102"/>
      <c r="DX55" s="102"/>
      <c r="DY55" s="102"/>
      <c r="DZ55" s="102"/>
      <c r="EA55" s="102"/>
      <c r="EB55" s="102"/>
      <c r="EC55" s="102"/>
      <c r="ED55" s="102"/>
      <c r="EE55" s="102"/>
      <c r="EF55" s="102"/>
      <c r="EG55" s="102"/>
      <c r="EH55" s="102"/>
      <c r="EI55" s="102"/>
      <c r="EJ55" s="102"/>
      <c r="EK55" s="102"/>
      <c r="EL55" s="102"/>
      <c r="EM55" s="102"/>
      <c r="EN55" s="102"/>
      <c r="EO55" s="102"/>
      <c r="EP55" s="102"/>
      <c r="EQ55" s="102"/>
      <c r="ER55" s="102"/>
      <c r="ES55" s="102"/>
      <c r="ET55" s="102"/>
      <c r="EU55" s="102"/>
      <c r="EV55" s="102"/>
      <c r="EW55" s="102"/>
      <c r="EX55" s="102"/>
      <c r="EY55" s="102"/>
      <c r="EZ55" s="102"/>
      <c r="FA55" s="102"/>
      <c r="FB55" s="102"/>
      <c r="FC55" s="102"/>
      <c r="FD55" s="102"/>
      <c r="FE55" s="102"/>
      <c r="FF55" s="102"/>
      <c r="FG55" s="102"/>
      <c r="FH55" s="102"/>
      <c r="FI55" s="102"/>
      <c r="FJ55" s="102"/>
      <c r="FK55" s="102"/>
      <c r="FL55" s="102"/>
      <c r="FM55" s="102"/>
      <c r="FN55" s="102"/>
      <c r="FO55" s="102"/>
      <c r="FP55" s="102"/>
      <c r="FQ55" s="102"/>
      <c r="FR55" s="102"/>
      <c r="FS55" s="102"/>
      <c r="FT55" s="102"/>
      <c r="FU55" s="102"/>
      <c r="FV55" s="102"/>
      <c r="FW55" s="102"/>
      <c r="FX55" s="102"/>
      <c r="FY55" s="102"/>
      <c r="FZ55" s="102"/>
      <c r="GA55" s="102"/>
      <c r="GB55" s="102"/>
      <c r="GC55" s="102"/>
      <c r="GD55" s="102"/>
      <c r="GE55" s="102"/>
      <c r="GF55" s="102"/>
      <c r="GG55" s="102"/>
      <c r="GH55" s="102"/>
      <c r="GI55" s="102"/>
      <c r="GJ55" s="102"/>
      <c r="GK55" s="102"/>
      <c r="GL55" s="102"/>
      <c r="GM55" s="102"/>
      <c r="GN55" s="102"/>
      <c r="GO55" s="102"/>
      <c r="GP55" s="102"/>
      <c r="GQ55" s="102"/>
      <c r="GR55" s="102"/>
      <c r="GS55" s="102"/>
      <c r="GT55" s="102"/>
      <c r="GU55" s="102"/>
      <c r="GV55" s="102"/>
      <c r="GW55" s="102"/>
      <c r="GX55" s="102"/>
      <c r="GY55" s="102"/>
      <c r="GZ55" s="102"/>
      <c r="HA55" s="102"/>
      <c r="HB55" s="102"/>
      <c r="HC55" s="102"/>
      <c r="HD55" s="102"/>
      <c r="HE55" s="102"/>
      <c r="HF55" s="102"/>
      <c r="HG55" s="102"/>
      <c r="HH55" s="102"/>
      <c r="HI55" s="102"/>
      <c r="HJ55" s="102"/>
      <c r="HK55" s="102"/>
      <c r="HL55" s="102"/>
      <c r="HM55" s="102"/>
      <c r="HN55" s="102"/>
      <c r="HO55" s="102"/>
      <c r="HP55" s="102"/>
      <c r="HQ55" s="102"/>
      <c r="HR55" s="102"/>
      <c r="HS55" s="102"/>
      <c r="HT55" s="102"/>
      <c r="HU55" s="102"/>
      <c r="HV55" s="102"/>
      <c r="HW55" s="102"/>
      <c r="HX55" s="102"/>
      <c r="HY55" s="102"/>
      <c r="HZ55" s="102"/>
      <c r="IA55" s="118"/>
    </row>
    <row r="56" spans="6:235" s="29" customFormat="1" ht="54" customHeight="1">
      <c r="F56" s="30"/>
      <c r="G56" s="394"/>
      <c r="H56" s="386"/>
      <c r="I56" s="393"/>
      <c r="J56" s="390"/>
      <c r="K56" s="390"/>
      <c r="L56" s="387"/>
      <c r="M56" s="383"/>
      <c r="N56" s="383"/>
      <c r="O56" s="383"/>
      <c r="P56" s="383"/>
      <c r="Q56" s="383"/>
      <c r="R56" s="383"/>
      <c r="S56" s="383"/>
      <c r="T56" s="383"/>
      <c r="U56" s="383"/>
      <c r="V56" s="383"/>
      <c r="W56" s="391"/>
      <c r="X56" s="220"/>
      <c r="Y56" s="388"/>
      <c r="Z56" s="220"/>
      <c r="AA56" s="138">
        <v>1</v>
      </c>
      <c r="AB56" s="85"/>
      <c r="AC56" s="147" t="s">
        <v>28</v>
      </c>
      <c r="AD56" s="148"/>
      <c r="AE56" s="148"/>
      <c r="AF56" s="148"/>
      <c r="AG56" s="85"/>
      <c r="AH56" s="85"/>
      <c r="AI56" s="85"/>
      <c r="AJ56" s="85" t="s">
        <v>846</v>
      </c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5"/>
      <c r="FK56" s="85"/>
      <c r="FL56" s="85"/>
      <c r="FM56" s="85"/>
      <c r="FN56" s="85"/>
      <c r="FO56" s="85"/>
      <c r="FP56" s="85"/>
      <c r="FQ56" s="85"/>
      <c r="FR56" s="85"/>
      <c r="FS56" s="85"/>
      <c r="FT56" s="85"/>
      <c r="FU56" s="85"/>
      <c r="FV56" s="85"/>
      <c r="FW56" s="85"/>
      <c r="FX56" s="85"/>
      <c r="FY56" s="85"/>
      <c r="FZ56" s="85"/>
      <c r="GA56" s="85"/>
      <c r="GB56" s="85"/>
      <c r="GC56" s="85"/>
      <c r="GD56" s="85"/>
      <c r="GE56" s="85"/>
      <c r="GF56" s="85"/>
      <c r="GG56" s="85"/>
      <c r="GH56" s="85"/>
      <c r="GI56" s="85"/>
      <c r="GJ56" s="85"/>
      <c r="GK56" s="85"/>
      <c r="GL56" s="85"/>
      <c r="GM56" s="85"/>
      <c r="GN56" s="85"/>
      <c r="GO56" s="85"/>
      <c r="GP56" s="85"/>
      <c r="GQ56" s="85"/>
      <c r="GR56" s="85"/>
      <c r="GS56" s="85"/>
      <c r="GT56" s="85"/>
      <c r="GU56" s="85"/>
      <c r="GV56" s="85"/>
      <c r="GW56" s="85"/>
      <c r="GX56" s="85"/>
      <c r="GY56" s="85"/>
      <c r="GZ56" s="85"/>
      <c r="HA56" s="85"/>
      <c r="HB56" s="85"/>
      <c r="HC56" s="85"/>
      <c r="HD56" s="85"/>
      <c r="HE56" s="85"/>
      <c r="HF56" s="85"/>
      <c r="HG56" s="85"/>
      <c r="HH56" s="85"/>
      <c r="HI56" s="85"/>
      <c r="HJ56" s="85"/>
      <c r="HK56" s="85"/>
      <c r="HL56" s="85"/>
      <c r="HM56" s="85"/>
      <c r="HN56" s="85"/>
      <c r="HO56" s="85"/>
      <c r="HP56" s="85"/>
      <c r="HQ56" s="85"/>
      <c r="HR56" s="85"/>
      <c r="HS56" s="85"/>
      <c r="HT56" s="85"/>
      <c r="HU56" s="85"/>
      <c r="HV56" s="85"/>
      <c r="HW56" s="85"/>
      <c r="HX56" s="85"/>
      <c r="HY56" s="85"/>
      <c r="HZ56" s="85"/>
      <c r="IA56" s="87"/>
    </row>
    <row r="59" spans="6:235">
      <c r="G59" s="384" t="s">
        <v>42</v>
      </c>
      <c r="H59" s="385"/>
      <c r="I59" s="385"/>
      <c r="J59" s="385"/>
      <c r="K59" s="385"/>
      <c r="L59" s="385"/>
      <c r="M59" s="385"/>
    </row>
    <row r="60" spans="6:235">
      <c r="G60" s="384" t="s">
        <v>145</v>
      </c>
      <c r="H60" s="385"/>
      <c r="I60" s="385"/>
      <c r="J60" s="385"/>
      <c r="K60" s="385"/>
      <c r="L60" s="385"/>
      <c r="M60" s="385"/>
    </row>
    <row r="61" spans="6:235">
      <c r="G61" s="384" t="s">
        <v>146</v>
      </c>
      <c r="H61" s="385"/>
      <c r="I61" s="385"/>
      <c r="J61" s="385"/>
      <c r="K61" s="385"/>
      <c r="L61" s="385"/>
      <c r="M61" s="385"/>
    </row>
    <row r="62" spans="6:235" s="29" customFormat="1" ht="12" customHeight="1">
      <c r="F62" s="30"/>
      <c r="G62" s="5"/>
      <c r="H62" s="30"/>
      <c r="I62" s="7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6"/>
      <c r="AA62" s="103"/>
      <c r="AB62" s="5"/>
      <c r="AC62" s="5"/>
      <c r="AD62" s="5"/>
      <c r="AE62" s="5"/>
      <c r="AF62" s="5"/>
      <c r="AG62" s="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  <c r="DD62" s="115"/>
      <c r="DE62" s="115"/>
      <c r="DF62" s="115"/>
      <c r="DG62" s="115"/>
      <c r="DH62" s="115"/>
      <c r="DI62" s="115"/>
      <c r="DJ62" s="115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115"/>
      <c r="ED62" s="115"/>
      <c r="EE62" s="115"/>
      <c r="EF62" s="115"/>
      <c r="EG62" s="115"/>
      <c r="EH62" s="115"/>
      <c r="EI62" s="115"/>
      <c r="EJ62" s="115"/>
      <c r="EK62" s="115"/>
      <c r="EL62" s="115"/>
      <c r="EM62" s="115"/>
      <c r="EN62" s="115"/>
      <c r="EO62" s="115"/>
      <c r="EP62" s="115"/>
      <c r="EQ62" s="115"/>
      <c r="ER62" s="115"/>
      <c r="ES62" s="115"/>
      <c r="ET62" s="115"/>
      <c r="EU62" s="115"/>
      <c r="EV62" s="115"/>
      <c r="EW62" s="115"/>
      <c r="EX62" s="115"/>
      <c r="EY62" s="115"/>
      <c r="EZ62" s="115"/>
      <c r="FA62" s="115"/>
      <c r="FB62" s="115"/>
      <c r="FC62" s="115"/>
      <c r="FD62" s="115"/>
      <c r="FE62" s="115"/>
      <c r="FF62" s="115"/>
      <c r="FG62" s="115"/>
      <c r="FH62" s="115"/>
      <c r="FI62" s="115"/>
      <c r="FJ62" s="115"/>
      <c r="FK62" s="115"/>
      <c r="FL62" s="115"/>
      <c r="FM62" s="115"/>
      <c r="FN62" s="115"/>
      <c r="FO62" s="115"/>
      <c r="FP62" s="115"/>
      <c r="FQ62" s="115"/>
      <c r="FR62" s="115"/>
      <c r="FS62" s="115"/>
      <c r="FT62" s="115"/>
      <c r="FU62" s="115"/>
      <c r="FV62" s="115"/>
      <c r="FW62" s="115"/>
      <c r="FX62" s="115"/>
      <c r="FY62" s="115"/>
      <c r="FZ62" s="115"/>
      <c r="GA62" s="115"/>
      <c r="GB62" s="115"/>
      <c r="GC62" s="115"/>
      <c r="GD62" s="115"/>
      <c r="GE62" s="115"/>
      <c r="GF62" s="115"/>
      <c r="GG62" s="115"/>
      <c r="GH62" s="115"/>
      <c r="GI62" s="115"/>
      <c r="GJ62" s="115"/>
      <c r="GK62" s="115"/>
      <c r="GL62" s="115"/>
      <c r="GM62" s="115"/>
      <c r="GN62" s="115"/>
      <c r="GO62" s="115"/>
      <c r="GP62" s="115"/>
      <c r="GQ62" s="115"/>
      <c r="GR62" s="115"/>
      <c r="GS62" s="115"/>
      <c r="GT62" s="115"/>
      <c r="GU62" s="115"/>
      <c r="GV62" s="115"/>
      <c r="GW62" s="115"/>
      <c r="GX62" s="115"/>
      <c r="GY62" s="119"/>
      <c r="GZ62" s="112" t="s">
        <v>82</v>
      </c>
      <c r="HA62" s="123"/>
      <c r="HB62" s="129"/>
      <c r="HC62" s="130"/>
      <c r="HD62" s="124"/>
      <c r="HE62" s="130"/>
      <c r="HF62" s="274"/>
      <c r="HG62" s="122" t="s">
        <v>53</v>
      </c>
      <c r="HH62" s="122" t="s">
        <v>53</v>
      </c>
      <c r="HI62" s="122" t="s">
        <v>53</v>
      </c>
      <c r="HJ62" s="272"/>
      <c r="HK62" s="272"/>
      <c r="HL62" s="272"/>
      <c r="HM62" s="270" t="s">
        <v>254</v>
      </c>
      <c r="HN62" s="270" t="s">
        <v>254</v>
      </c>
      <c r="HO62" s="270" t="s">
        <v>254</v>
      </c>
      <c r="HP62" s="270" t="s">
        <v>254</v>
      </c>
      <c r="HQ62" s="270" t="s">
        <v>254</v>
      </c>
      <c r="HR62" s="270" t="s">
        <v>254</v>
      </c>
      <c r="HS62" s="270" t="s">
        <v>254</v>
      </c>
      <c r="HT62" s="270" t="s">
        <v>254</v>
      </c>
      <c r="HU62" s="270" t="s">
        <v>254</v>
      </c>
      <c r="HV62" s="270" t="s">
        <v>254</v>
      </c>
      <c r="HW62" s="270" t="s">
        <v>254</v>
      </c>
      <c r="HX62" s="270" t="s">
        <v>254</v>
      </c>
      <c r="HY62" s="272"/>
      <c r="HZ62" s="272"/>
      <c r="IA62" s="272"/>
    </row>
    <row r="63" spans="6:235">
      <c r="J63" s="120"/>
      <c r="K63" s="120"/>
      <c r="L63" s="120"/>
      <c r="M63" s="120"/>
      <c r="N63" s="120"/>
      <c r="O63" s="120"/>
    </row>
    <row r="64" spans="6:235" ht="2.25" customHeight="1">
      <c r="J64" s="120"/>
      <c r="K64" s="120"/>
      <c r="L64" s="120"/>
      <c r="M64" s="120"/>
      <c r="N64" s="120"/>
      <c r="O64" s="120"/>
    </row>
    <row r="65" spans="10:39" ht="2.25" customHeight="1">
      <c r="J65" s="120"/>
      <c r="K65" s="120"/>
      <c r="L65" s="120"/>
      <c r="M65" s="120"/>
      <c r="N65" s="120"/>
      <c r="O65" s="120"/>
    </row>
    <row r="66" spans="10:39" ht="2.25" customHeight="1">
      <c r="Z66" s="5"/>
      <c r="AM66" s="6"/>
    </row>
    <row r="67" spans="10:39" customFormat="1" ht="2.25" customHeight="1"/>
    <row r="68" spans="10:39" customFormat="1" ht="2.25" customHeight="1"/>
    <row r="69" spans="10:39" customFormat="1" ht="2.25" customHeight="1"/>
    <row r="70" spans="10:39" customFormat="1" ht="2.25" customHeight="1"/>
    <row r="71" spans="10:39" customFormat="1" ht="2.25" customHeight="1"/>
    <row r="72" spans="10:39" customFormat="1" ht="2.25" customHeight="1"/>
    <row r="73" spans="10:39" customFormat="1" ht="2.25" customHeight="1"/>
    <row r="74" spans="10:39" customFormat="1" ht="2.25" customHeight="1"/>
    <row r="75" spans="10:39" customFormat="1" ht="2.25" customHeight="1"/>
    <row r="76" spans="10:39" customFormat="1" ht="2.25" customHeight="1"/>
    <row r="77" spans="10:39" customFormat="1" ht="2.25" customHeight="1"/>
    <row r="78" spans="10:39" customFormat="1" ht="2.25" customHeight="1"/>
    <row r="79" spans="10:39" customFormat="1" ht="2.25" customHeight="1"/>
    <row r="80" spans="10:39" customFormat="1" ht="2.25" customHeight="1"/>
    <row r="81" spans="6:235" customFormat="1" ht="2.25" customHeight="1"/>
    <row r="82" spans="6:235" customFormat="1" ht="2.25" customHeight="1"/>
    <row r="83" spans="6:235" ht="2.25" customHeight="1">
      <c r="J83" s="120"/>
      <c r="K83" s="120"/>
      <c r="L83" s="120"/>
      <c r="M83" s="120"/>
      <c r="N83" s="120"/>
      <c r="O83" s="120"/>
    </row>
    <row r="84" spans="6:235">
      <c r="J84" s="120"/>
      <c r="K84" s="120"/>
      <c r="L84" s="120"/>
      <c r="M84" s="120"/>
      <c r="N84" s="120"/>
      <c r="O84" s="120"/>
    </row>
    <row r="85" spans="6:235">
      <c r="G85" s="385" t="s">
        <v>33</v>
      </c>
      <c r="H85" s="385"/>
      <c r="I85" s="385"/>
      <c r="J85" s="389"/>
      <c r="K85" s="389"/>
      <c r="L85" s="389"/>
      <c r="M85" s="389"/>
      <c r="N85" s="120"/>
      <c r="O85" s="120"/>
    </row>
    <row r="86" spans="6:235" s="29" customFormat="1" ht="54" customHeight="1">
      <c r="F86" s="30"/>
      <c r="G86" s="5"/>
      <c r="H86" s="30"/>
      <c r="I86" s="7"/>
      <c r="J86" s="120"/>
      <c r="K86" s="120"/>
      <c r="L86" s="120"/>
      <c r="M86" s="120"/>
      <c r="N86" s="120"/>
      <c r="O86" s="120"/>
      <c r="P86" s="5"/>
      <c r="Q86" s="5"/>
      <c r="R86" s="5"/>
      <c r="S86" s="5"/>
      <c r="T86" s="5"/>
      <c r="U86" s="5"/>
      <c r="V86" s="5"/>
      <c r="W86" s="5"/>
      <c r="X86" s="5"/>
      <c r="Y86" s="5"/>
      <c r="Z86" s="364" t="s">
        <v>532</v>
      </c>
      <c r="AA86" s="163" t="s">
        <v>82</v>
      </c>
      <c r="AB86" s="377"/>
      <c r="AC86" s="372"/>
      <c r="AD86" s="360"/>
      <c r="AE86" s="360"/>
      <c r="AF86" s="362"/>
      <c r="AG86" s="371"/>
      <c r="AH86" s="166"/>
      <c r="AI86" s="167"/>
      <c r="AJ86" s="167"/>
      <c r="AK86" s="152"/>
      <c r="AL86" s="152"/>
      <c r="AM86" s="168"/>
      <c r="AN86" s="152"/>
      <c r="AO86" s="152"/>
      <c r="AP86" s="169"/>
      <c r="AQ86" s="169"/>
      <c r="AR86" s="169"/>
      <c r="AS86" s="176"/>
      <c r="AT86" s="152"/>
      <c r="AU86" s="152"/>
      <c r="AV86" s="152"/>
      <c r="AW86" s="152"/>
      <c r="AX86" s="152"/>
      <c r="AY86" s="152"/>
      <c r="AZ86" s="169"/>
      <c r="BA86" s="169"/>
      <c r="BB86" s="169"/>
      <c r="BC86" s="169"/>
      <c r="BD86" s="169"/>
      <c r="BE86" s="169"/>
      <c r="BF86" s="169"/>
      <c r="BG86" s="169"/>
      <c r="BH86" s="169"/>
      <c r="BI86" s="169"/>
      <c r="BJ86" s="169"/>
      <c r="BK86" s="169"/>
      <c r="BL86" s="169"/>
      <c r="BM86" s="169"/>
      <c r="BN86" s="169"/>
      <c r="BO86" s="169"/>
      <c r="BP86" s="169"/>
      <c r="BQ86" s="169"/>
      <c r="BR86" s="169"/>
      <c r="BS86" s="169"/>
      <c r="BT86" s="169"/>
      <c r="BU86" s="169"/>
      <c r="BV86" s="169"/>
      <c r="BW86" s="169"/>
      <c r="BX86" s="169"/>
      <c r="BY86" s="169"/>
      <c r="BZ86" s="169"/>
      <c r="CA86" s="169"/>
      <c r="CB86" s="169"/>
      <c r="CC86" s="176"/>
      <c r="CD86" s="169"/>
      <c r="CE86" s="169"/>
      <c r="CF86" s="169"/>
      <c r="CG86" s="169"/>
      <c r="CH86" s="169"/>
      <c r="CI86" s="169"/>
      <c r="CJ86" s="169"/>
      <c r="CK86" s="169"/>
      <c r="CL86" s="169"/>
      <c r="CM86" s="169"/>
      <c r="CN86" s="169"/>
      <c r="CO86" s="169"/>
      <c r="CP86" s="169"/>
      <c r="CQ86" s="169"/>
      <c r="CR86" s="169"/>
      <c r="CS86" s="169"/>
      <c r="CT86" s="169"/>
      <c r="CU86" s="169"/>
      <c r="CV86" s="169"/>
      <c r="CW86" s="169"/>
      <c r="CX86" s="169"/>
      <c r="CY86" s="169"/>
      <c r="CZ86" s="169"/>
      <c r="DA86" s="169"/>
      <c r="DB86" s="169"/>
      <c r="DC86" s="169"/>
      <c r="DD86" s="169"/>
      <c r="DE86" s="169"/>
      <c r="DF86" s="169"/>
      <c r="DG86" s="169"/>
      <c r="DH86" s="169"/>
      <c r="DI86" s="169"/>
      <c r="DJ86" s="169"/>
      <c r="DK86" s="169"/>
      <c r="DL86" s="169"/>
      <c r="DM86" s="169"/>
      <c r="DN86" s="169"/>
      <c r="DO86" s="176"/>
      <c r="DP86" s="152"/>
      <c r="DQ86" s="152"/>
      <c r="DR86" s="152"/>
      <c r="DS86" s="168"/>
      <c r="DT86" s="168"/>
      <c r="DU86" s="168"/>
      <c r="DV86" s="170"/>
      <c r="DW86" s="152"/>
      <c r="DX86" s="152"/>
      <c r="DY86" s="152"/>
      <c r="DZ86" s="168"/>
      <c r="EA86" s="152"/>
      <c r="EB86" s="152"/>
      <c r="EC86" s="152"/>
      <c r="ED86" s="152"/>
      <c r="EE86" s="152"/>
      <c r="EF86" s="152"/>
      <c r="EG86" s="152"/>
      <c r="EH86" s="171"/>
      <c r="EI86" s="172"/>
      <c r="EJ86" s="172"/>
      <c r="EK86" s="172"/>
      <c r="EL86" s="172"/>
      <c r="EM86" s="172"/>
      <c r="EN86" s="172"/>
      <c r="EO86" s="172"/>
      <c r="EP86" s="172"/>
      <c r="EQ86" s="172"/>
      <c r="ER86" s="172"/>
      <c r="ES86" s="172"/>
      <c r="ET86" s="172"/>
      <c r="EU86" s="172"/>
      <c r="EV86" s="172"/>
      <c r="EW86" s="172"/>
      <c r="EX86" s="172"/>
      <c r="EY86" s="172"/>
      <c r="EZ86" s="172"/>
      <c r="FA86" s="172"/>
      <c r="FB86" s="172"/>
      <c r="FC86" s="172"/>
      <c r="FD86" s="172"/>
      <c r="FE86" s="172"/>
      <c r="FF86" s="172"/>
      <c r="FG86" s="172"/>
      <c r="FH86" s="172"/>
      <c r="FI86" s="172"/>
      <c r="FJ86" s="172"/>
      <c r="FK86" s="172"/>
      <c r="FL86" s="172"/>
      <c r="FM86" s="172"/>
      <c r="FN86" s="172"/>
      <c r="FO86" s="172"/>
      <c r="FP86" s="172"/>
      <c r="FQ86" s="172"/>
      <c r="FR86" s="172"/>
      <c r="FS86" s="172"/>
      <c r="FT86" s="172"/>
      <c r="FU86" s="172"/>
      <c r="FV86" s="172"/>
      <c r="FW86" s="172"/>
      <c r="FX86" s="172"/>
      <c r="FY86" s="172"/>
      <c r="FZ86" s="172"/>
      <c r="GA86" s="172"/>
      <c r="GB86" s="172"/>
      <c r="GC86" s="172"/>
      <c r="GD86" s="172"/>
      <c r="GE86" s="169"/>
      <c r="GF86" s="169"/>
      <c r="GG86" s="169"/>
      <c r="GH86" s="169"/>
      <c r="GI86" s="169"/>
      <c r="GJ86" s="169"/>
      <c r="GK86" s="169"/>
      <c r="GL86" s="169"/>
      <c r="GM86" s="176"/>
      <c r="GN86" s="169"/>
      <c r="GO86" s="176"/>
      <c r="GP86" s="152"/>
      <c r="GQ86" s="152"/>
      <c r="GR86" s="152"/>
      <c r="GS86" s="152"/>
      <c r="GT86" s="152"/>
      <c r="GU86" s="152"/>
      <c r="GV86" s="152"/>
      <c r="GW86" s="152"/>
      <c r="GX86" s="152"/>
      <c r="GY86" s="152"/>
      <c r="GZ86" s="113"/>
      <c r="HA86" s="108"/>
      <c r="HB86" s="152"/>
      <c r="HC86" s="152"/>
      <c r="HD86" s="152"/>
      <c r="HE86" s="152"/>
      <c r="HF86" s="152"/>
      <c r="HG86" s="152"/>
      <c r="HH86" s="152"/>
      <c r="HI86" s="175"/>
      <c r="HJ86" s="107"/>
      <c r="HK86" s="107"/>
      <c r="HL86" s="107"/>
      <c r="HM86" s="107"/>
      <c r="HN86" s="107"/>
      <c r="HO86" s="107"/>
      <c r="HP86" s="107"/>
      <c r="HQ86" s="107"/>
      <c r="HR86" s="107"/>
      <c r="HS86" s="107"/>
      <c r="HT86" s="107"/>
      <c r="HU86" s="107"/>
      <c r="HV86" s="107"/>
      <c r="HW86" s="107"/>
      <c r="HX86" s="107"/>
      <c r="HY86" s="107"/>
      <c r="HZ86" s="107"/>
      <c r="IA86" s="107"/>
    </row>
    <row r="87" spans="6:235" s="29" customFormat="1" ht="12" customHeight="1">
      <c r="F87" s="30"/>
      <c r="G87" s="5"/>
      <c r="H87" s="30"/>
      <c r="I87" s="7"/>
      <c r="J87" s="120"/>
      <c r="K87" s="120"/>
      <c r="L87" s="120"/>
      <c r="M87" s="120"/>
      <c r="N87" s="120"/>
      <c r="O87" s="120"/>
      <c r="P87" s="5"/>
      <c r="Q87" s="5"/>
      <c r="R87" s="5"/>
      <c r="S87" s="5"/>
      <c r="T87" s="5"/>
      <c r="U87" s="5"/>
      <c r="V87" s="5"/>
      <c r="W87" s="5"/>
      <c r="X87" s="5"/>
      <c r="Y87" s="5"/>
      <c r="Z87" s="365"/>
      <c r="AA87" s="164"/>
      <c r="AB87" s="377"/>
      <c r="AC87" s="372"/>
      <c r="AD87" s="360"/>
      <c r="AE87" s="360"/>
      <c r="AF87" s="362"/>
      <c r="AG87" s="382"/>
      <c r="AH87" s="161"/>
      <c r="AI87" s="161"/>
      <c r="AJ87" s="161"/>
      <c r="AK87" s="107"/>
      <c r="AL87" s="107"/>
      <c r="AM87" s="154"/>
      <c r="AN87" s="107"/>
      <c r="AO87" s="107"/>
      <c r="AP87" s="150"/>
      <c r="AQ87" s="150"/>
      <c r="AR87" s="150"/>
      <c r="AS87" s="177"/>
      <c r="AT87" s="107"/>
      <c r="AU87" s="107"/>
      <c r="AV87" s="107"/>
      <c r="AW87" s="107"/>
      <c r="AX87" s="107"/>
      <c r="AY87" s="107"/>
      <c r="AZ87" s="150"/>
      <c r="BA87" s="150"/>
      <c r="BB87" s="150"/>
      <c r="BC87" s="150"/>
      <c r="BD87" s="150"/>
      <c r="BE87" s="150"/>
      <c r="BF87" s="150"/>
      <c r="BG87" s="150"/>
      <c r="BH87" s="150"/>
      <c r="BI87" s="150"/>
      <c r="BJ87" s="150"/>
      <c r="BK87" s="150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50"/>
      <c r="BW87" s="150"/>
      <c r="BX87" s="150"/>
      <c r="BY87" s="150"/>
      <c r="BZ87" s="150"/>
      <c r="CA87" s="150"/>
      <c r="CB87" s="150"/>
      <c r="CC87" s="177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T87" s="150"/>
      <c r="CU87" s="150"/>
      <c r="CV87" s="150"/>
      <c r="CW87" s="150"/>
      <c r="CX87" s="150"/>
      <c r="CY87" s="150"/>
      <c r="CZ87" s="150"/>
      <c r="DA87" s="150"/>
      <c r="DB87" s="150"/>
      <c r="DC87" s="150"/>
      <c r="DD87" s="150"/>
      <c r="DE87" s="150"/>
      <c r="DF87" s="150"/>
      <c r="DG87" s="150"/>
      <c r="DH87" s="150"/>
      <c r="DI87" s="150"/>
      <c r="DJ87" s="150"/>
      <c r="DK87" s="150"/>
      <c r="DL87" s="150"/>
      <c r="DM87" s="150"/>
      <c r="DN87" s="150"/>
      <c r="DO87" s="177"/>
      <c r="DP87" s="107"/>
      <c r="DQ87" s="107"/>
      <c r="DR87" s="107"/>
      <c r="DS87" s="154"/>
      <c r="DT87" s="154"/>
      <c r="DU87" s="154"/>
      <c r="DV87" s="155"/>
      <c r="DW87" s="107"/>
      <c r="DX87" s="107"/>
      <c r="DY87" s="107"/>
      <c r="DZ87" s="154"/>
      <c r="EA87" s="107"/>
      <c r="EB87" s="107"/>
      <c r="EC87" s="107"/>
      <c r="ED87" s="107"/>
      <c r="EE87" s="107"/>
      <c r="EF87" s="107"/>
      <c r="EG87" s="107"/>
      <c r="EH87" s="110"/>
      <c r="EI87" s="131"/>
      <c r="EJ87" s="131"/>
      <c r="EK87" s="131"/>
      <c r="EL87" s="131"/>
      <c r="EM87" s="131"/>
      <c r="EN87" s="131"/>
      <c r="EO87" s="131"/>
      <c r="EP87" s="131"/>
      <c r="EQ87" s="131"/>
      <c r="ER87" s="131"/>
      <c r="ES87" s="131"/>
      <c r="ET87" s="131"/>
      <c r="EU87" s="131"/>
      <c r="EV87" s="131"/>
      <c r="EW87" s="131"/>
      <c r="EX87" s="131"/>
      <c r="EY87" s="131"/>
      <c r="EZ87" s="131"/>
      <c r="FA87" s="131"/>
      <c r="FB87" s="131"/>
      <c r="FC87" s="131"/>
      <c r="FD87" s="131"/>
      <c r="FE87" s="131"/>
      <c r="FF87" s="131"/>
      <c r="FG87" s="131"/>
      <c r="FH87" s="131"/>
      <c r="FI87" s="131"/>
      <c r="FJ87" s="131"/>
      <c r="FK87" s="131"/>
      <c r="FL87" s="131"/>
      <c r="FM87" s="131"/>
      <c r="FN87" s="131"/>
      <c r="FO87" s="131"/>
      <c r="FP87" s="131"/>
      <c r="FQ87" s="131"/>
      <c r="FR87" s="131"/>
      <c r="FS87" s="131"/>
      <c r="FT87" s="131"/>
      <c r="FU87" s="131"/>
      <c r="FV87" s="131"/>
      <c r="FW87" s="131"/>
      <c r="FX87" s="131"/>
      <c r="FY87" s="131"/>
      <c r="FZ87" s="131"/>
      <c r="GA87" s="131"/>
      <c r="GB87" s="131"/>
      <c r="GC87" s="131"/>
      <c r="GD87" s="131"/>
      <c r="GE87" s="150"/>
      <c r="GF87" s="150"/>
      <c r="GG87" s="150"/>
      <c r="GH87" s="150"/>
      <c r="GI87" s="150"/>
      <c r="GJ87" s="150"/>
      <c r="GK87" s="150"/>
      <c r="GL87" s="150"/>
      <c r="GM87" s="177"/>
      <c r="GN87" s="150"/>
      <c r="GO87" s="177"/>
      <c r="GP87" s="107"/>
      <c r="GQ87" s="107"/>
      <c r="GR87" s="107"/>
      <c r="GS87" s="107"/>
      <c r="GT87" s="107"/>
      <c r="GU87" s="107"/>
      <c r="GV87" s="107"/>
      <c r="GW87" s="107"/>
      <c r="GX87" s="107"/>
      <c r="GY87" s="107"/>
      <c r="GZ87" s="165"/>
      <c r="HA87" s="174">
        <v>1</v>
      </c>
      <c r="HB87" s="173" t="str">
        <f>IF(AK86="","",AK86)</f>
        <v/>
      </c>
      <c r="HC87" s="173" t="str">
        <f>IF(AL86="","",AL86)</f>
        <v/>
      </c>
      <c r="HD87" s="179" t="str">
        <f>IF(AM86="","",AM86)</f>
        <v/>
      </c>
      <c r="HE87" s="173" t="str">
        <f>IF(AN86="","",AN86)</f>
        <v/>
      </c>
      <c r="HF87" s="179" t="str">
        <f>IF(AO86="","",AO86)</f>
        <v/>
      </c>
      <c r="HG87" s="178" t="str">
        <f>IF(OR(AH86="",AH86="нет"),"нет","да")</f>
        <v>нет</v>
      </c>
      <c r="HH87" s="178" t="str">
        <f>IF(OR(AI86="",AI86="нет"),"нет","да")</f>
        <v>нет</v>
      </c>
      <c r="HI87" s="271" t="str">
        <f>IF(OR(AJ86="",AJ86="нет"),"нет","да")</f>
        <v>нет</v>
      </c>
      <c r="HJ87" s="272"/>
      <c r="HK87" s="272"/>
      <c r="HL87" s="272"/>
      <c r="HM87" s="270" t="s">
        <v>254</v>
      </c>
      <c r="HN87" s="270" t="s">
        <v>254</v>
      </c>
      <c r="HO87" s="270" t="s">
        <v>254</v>
      </c>
      <c r="HP87" s="270" t="s">
        <v>254</v>
      </c>
      <c r="HQ87" s="270" t="s">
        <v>254</v>
      </c>
      <c r="HR87" s="270" t="s">
        <v>254</v>
      </c>
      <c r="HS87" s="270" t="s">
        <v>254</v>
      </c>
      <c r="HT87" s="270" t="s">
        <v>254</v>
      </c>
      <c r="HU87" s="270" t="s">
        <v>254</v>
      </c>
      <c r="HV87" s="270" t="s">
        <v>254</v>
      </c>
      <c r="HW87" s="270" t="s">
        <v>254</v>
      </c>
      <c r="HX87" s="270" t="s">
        <v>254</v>
      </c>
      <c r="HY87" s="272"/>
      <c r="HZ87" s="272"/>
      <c r="IA87" s="272"/>
    </row>
    <row r="88" spans="6:235" s="29" customFormat="1" ht="12" customHeight="1">
      <c r="F88" s="30"/>
      <c r="G88" s="5"/>
      <c r="H88" s="30"/>
      <c r="I88" s="7"/>
      <c r="J88" s="120"/>
      <c r="K88" s="120"/>
      <c r="L88" s="120"/>
      <c r="M88" s="120"/>
      <c r="N88" s="120"/>
      <c r="O88" s="120"/>
      <c r="P88" s="5"/>
      <c r="Q88" s="5"/>
      <c r="R88" s="5"/>
      <c r="S88" s="5"/>
      <c r="T88" s="5"/>
      <c r="U88" s="5"/>
      <c r="V88" s="5"/>
      <c r="W88" s="5"/>
      <c r="X88" s="5"/>
      <c r="Y88" s="5"/>
      <c r="Z88" s="366"/>
      <c r="AA88" s="111"/>
      <c r="AB88" s="378"/>
      <c r="AC88" s="373"/>
      <c r="AD88" s="361"/>
      <c r="AE88" s="361"/>
      <c r="AF88" s="363"/>
      <c r="AG88" s="371"/>
      <c r="AH88" s="126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114"/>
      <c r="CR88" s="114"/>
      <c r="CS88" s="114"/>
      <c r="CT88" s="114"/>
      <c r="CU88" s="114"/>
      <c r="CV88" s="114"/>
      <c r="CW88" s="114"/>
      <c r="CX88" s="114"/>
      <c r="CY88" s="114"/>
      <c r="CZ88" s="114"/>
      <c r="DA88" s="114"/>
      <c r="DB88" s="114"/>
      <c r="DC88" s="114"/>
      <c r="DD88" s="114"/>
      <c r="DE88" s="114"/>
      <c r="DF88" s="114"/>
      <c r="DG88" s="114"/>
      <c r="DH88" s="114"/>
      <c r="DI88" s="114"/>
      <c r="DJ88" s="114"/>
      <c r="DK88" s="114"/>
      <c r="DL88" s="114"/>
      <c r="DM88" s="114"/>
      <c r="DN88" s="114"/>
      <c r="DO88" s="114"/>
      <c r="DP88" s="114"/>
      <c r="DQ88" s="114"/>
      <c r="DR88" s="114"/>
      <c r="DS88" s="114"/>
      <c r="DT88" s="114"/>
      <c r="DU88" s="114"/>
      <c r="DV88" s="114"/>
      <c r="DW88" s="114"/>
      <c r="DX88" s="114"/>
      <c r="DY88" s="114"/>
      <c r="DZ88" s="114"/>
      <c r="EA88" s="114"/>
      <c r="EB88" s="114"/>
      <c r="EC88" s="114"/>
      <c r="ED88" s="114"/>
      <c r="EE88" s="114"/>
      <c r="EF88" s="114"/>
      <c r="EG88" s="114"/>
      <c r="EH88" s="132"/>
      <c r="EI88" s="132"/>
      <c r="EJ88" s="132"/>
      <c r="EK88" s="132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2"/>
      <c r="EW88" s="132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2"/>
      <c r="FI88" s="132"/>
      <c r="FJ88" s="132"/>
      <c r="FK88" s="132"/>
      <c r="FL88" s="132"/>
      <c r="FM88" s="132"/>
      <c r="FN88" s="132"/>
      <c r="FO88" s="132"/>
      <c r="FP88" s="132"/>
      <c r="FQ88" s="132"/>
      <c r="FR88" s="132"/>
      <c r="FS88" s="132"/>
      <c r="FT88" s="132"/>
      <c r="FU88" s="132"/>
      <c r="FV88" s="132"/>
      <c r="FW88" s="132"/>
      <c r="FX88" s="132"/>
      <c r="FY88" s="132"/>
      <c r="FZ88" s="132"/>
      <c r="GA88" s="132"/>
      <c r="GB88" s="132"/>
      <c r="GC88" s="132"/>
      <c r="GD88" s="132"/>
      <c r="GE88" s="114"/>
      <c r="GF88" s="114"/>
      <c r="GG88" s="114"/>
      <c r="GH88" s="114"/>
      <c r="GI88" s="114"/>
      <c r="GJ88" s="114"/>
      <c r="GK88" s="114"/>
      <c r="GL88" s="114"/>
      <c r="GM88" s="114"/>
      <c r="GN88" s="114"/>
      <c r="GO88" s="114"/>
      <c r="GP88" s="114"/>
      <c r="GQ88" s="114"/>
      <c r="GR88" s="114"/>
      <c r="GS88" s="114"/>
      <c r="GT88" s="114"/>
      <c r="GU88" s="114"/>
      <c r="GV88" s="114"/>
      <c r="GW88" s="114"/>
      <c r="GX88" s="114"/>
      <c r="GY88" s="114"/>
      <c r="GZ88" s="121">
        <v>1</v>
      </c>
      <c r="HA88" s="149"/>
      <c r="HB88" s="149" t="s">
        <v>29</v>
      </c>
      <c r="HC88" s="149"/>
      <c r="HD88" s="149"/>
      <c r="HE88" s="149"/>
      <c r="HF88" s="149"/>
      <c r="HG88" s="149"/>
      <c r="HH88" s="149"/>
      <c r="HI88" s="149"/>
      <c r="HJ88" s="149"/>
      <c r="HK88" s="149"/>
      <c r="HL88" s="149"/>
      <c r="HM88" s="149"/>
      <c r="HN88" s="149"/>
      <c r="HO88" s="149"/>
      <c r="HP88" s="149"/>
      <c r="HQ88" s="149"/>
      <c r="HR88" s="149"/>
      <c r="HS88" s="149"/>
      <c r="HT88" s="149"/>
      <c r="HU88" s="149"/>
      <c r="HV88" s="149"/>
      <c r="HW88" s="149"/>
      <c r="HX88" s="149"/>
      <c r="HY88" s="149"/>
      <c r="HZ88" s="149"/>
      <c r="IA88" s="273"/>
    </row>
    <row r="89" spans="6:235">
      <c r="J89" s="120"/>
      <c r="K89" s="120"/>
      <c r="L89" s="120"/>
      <c r="M89" s="120"/>
      <c r="N89" s="120"/>
      <c r="O89" s="120"/>
      <c r="EH89" s="133"/>
      <c r="EI89" s="133"/>
      <c r="EJ89" s="133"/>
      <c r="EK89" s="133"/>
      <c r="EL89" s="133"/>
      <c r="EM89" s="133"/>
      <c r="EN89" s="133"/>
      <c r="EO89" s="133"/>
      <c r="EP89" s="133"/>
      <c r="EQ89" s="133"/>
      <c r="ER89" s="133"/>
      <c r="ES89" s="133"/>
      <c r="ET89" s="133"/>
      <c r="EU89" s="133"/>
      <c r="EV89" s="133"/>
      <c r="EW89" s="133"/>
      <c r="EX89" s="133"/>
      <c r="EY89" s="133"/>
      <c r="EZ89" s="133"/>
      <c r="FA89" s="133"/>
      <c r="FB89" s="133"/>
      <c r="FC89" s="133"/>
      <c r="FD89" s="133"/>
      <c r="FE89" s="133"/>
      <c r="FF89" s="133"/>
      <c r="FG89" s="133"/>
      <c r="FH89" s="133"/>
      <c r="FI89" s="133"/>
      <c r="FJ89" s="133"/>
      <c r="FK89" s="133"/>
      <c r="FL89" s="133"/>
      <c r="FM89" s="133"/>
      <c r="FN89" s="133"/>
      <c r="FO89" s="133"/>
      <c r="FP89" s="133"/>
      <c r="FQ89" s="133"/>
      <c r="FR89" s="133"/>
      <c r="FS89" s="133"/>
      <c r="FT89" s="133"/>
      <c r="FU89" s="133"/>
      <c r="FV89" s="133"/>
      <c r="FW89" s="133"/>
      <c r="FX89" s="133"/>
      <c r="FY89" s="133"/>
      <c r="FZ89" s="133"/>
      <c r="GA89" s="133"/>
      <c r="GB89" s="133"/>
      <c r="GC89" s="133"/>
      <c r="GD89" s="133"/>
    </row>
    <row r="90" spans="6:235">
      <c r="J90" s="120"/>
      <c r="K90" s="120"/>
      <c r="L90" s="120"/>
      <c r="M90" s="120"/>
      <c r="N90" s="120"/>
      <c r="O90" s="120"/>
      <c r="EH90" s="133"/>
      <c r="EI90" s="133"/>
      <c r="EJ90" s="133"/>
      <c r="EK90" s="133"/>
      <c r="EL90" s="133"/>
      <c r="EM90" s="133"/>
      <c r="EN90" s="133"/>
      <c r="EO90" s="133"/>
      <c r="EP90" s="133"/>
      <c r="EQ90" s="133"/>
      <c r="ER90" s="133"/>
      <c r="ES90" s="133"/>
      <c r="ET90" s="133"/>
      <c r="EU90" s="133"/>
      <c r="EV90" s="133"/>
      <c r="EW90" s="133"/>
      <c r="EX90" s="133"/>
      <c r="EY90" s="133"/>
      <c r="EZ90" s="133"/>
      <c r="FA90" s="133"/>
      <c r="FB90" s="133"/>
      <c r="FC90" s="133"/>
      <c r="FD90" s="133"/>
      <c r="FE90" s="133"/>
      <c r="FF90" s="133"/>
      <c r="FG90" s="133"/>
      <c r="FH90" s="133"/>
      <c r="FI90" s="133"/>
      <c r="FJ90" s="133"/>
      <c r="FK90" s="133"/>
      <c r="FL90" s="133"/>
      <c r="FM90" s="133"/>
      <c r="FN90" s="133"/>
      <c r="FO90" s="133"/>
      <c r="FP90" s="133"/>
      <c r="FQ90" s="133"/>
      <c r="FR90" s="133"/>
      <c r="FS90" s="133"/>
      <c r="FT90" s="133"/>
      <c r="FU90" s="133"/>
      <c r="FV90" s="133"/>
      <c r="FW90" s="133"/>
      <c r="FX90" s="133"/>
      <c r="FY90" s="133"/>
      <c r="FZ90" s="133"/>
      <c r="GA90" s="133"/>
      <c r="GB90" s="133"/>
      <c r="GC90" s="133"/>
      <c r="GD90" s="133"/>
    </row>
    <row r="91" spans="6:235">
      <c r="J91" s="120"/>
      <c r="K91" s="120"/>
      <c r="L91" s="120"/>
      <c r="M91" s="120"/>
      <c r="N91" s="120"/>
      <c r="O91" s="120"/>
      <c r="EH91" s="133"/>
      <c r="EI91" s="133"/>
      <c r="EJ91" s="133"/>
      <c r="EK91" s="133"/>
      <c r="EL91" s="133"/>
      <c r="EM91" s="133"/>
      <c r="EN91" s="133"/>
      <c r="EO91" s="133"/>
      <c r="EP91" s="133"/>
      <c r="EQ91" s="133"/>
      <c r="ER91" s="133"/>
      <c r="ES91" s="133"/>
      <c r="ET91" s="133"/>
      <c r="EU91" s="133"/>
      <c r="EV91" s="133"/>
      <c r="EW91" s="133"/>
      <c r="EX91" s="133"/>
      <c r="EY91" s="133"/>
      <c r="EZ91" s="133"/>
      <c r="FA91" s="133"/>
      <c r="FB91" s="133"/>
      <c r="FC91" s="133"/>
      <c r="FD91" s="133"/>
      <c r="FE91" s="133"/>
      <c r="FF91" s="133"/>
      <c r="FG91" s="133"/>
      <c r="FH91" s="133"/>
      <c r="FI91" s="133"/>
      <c r="FJ91" s="133"/>
      <c r="FK91" s="133"/>
      <c r="FL91" s="133"/>
      <c r="FM91" s="133"/>
      <c r="FN91" s="133"/>
      <c r="FO91" s="133"/>
      <c r="FP91" s="133"/>
      <c r="FQ91" s="133"/>
      <c r="FR91" s="133"/>
      <c r="FS91" s="133"/>
      <c r="FT91" s="133"/>
      <c r="FU91" s="133"/>
      <c r="FV91" s="133"/>
      <c r="FW91" s="133"/>
      <c r="FX91" s="133"/>
      <c r="FY91" s="133"/>
      <c r="FZ91" s="133"/>
      <c r="GA91" s="133"/>
      <c r="GB91" s="133"/>
      <c r="GC91" s="133"/>
      <c r="GD91" s="133"/>
    </row>
    <row r="92" spans="6:235" ht="11.25" customHeight="1">
      <c r="G92" s="374" t="s">
        <v>219</v>
      </c>
      <c r="H92" s="375"/>
      <c r="I92" s="375"/>
      <c r="J92" s="376"/>
      <c r="K92" s="376"/>
      <c r="L92" s="376"/>
      <c r="M92" s="376"/>
      <c r="N92" s="120"/>
      <c r="O92" s="120"/>
      <c r="AA92"/>
      <c r="AB92"/>
      <c r="AC92"/>
      <c r="AD92"/>
      <c r="AE92"/>
      <c r="AF92"/>
      <c r="AH92" s="369" t="s">
        <v>43</v>
      </c>
      <c r="AI92" s="370"/>
      <c r="AJ92" s="370"/>
      <c r="AK92" s="370"/>
      <c r="AL92" s="370"/>
      <c r="AM92" s="370"/>
      <c r="AN92" s="370"/>
      <c r="AO92" s="370"/>
      <c r="AP92" s="370"/>
      <c r="AQ92" s="370"/>
      <c r="AR92" s="370"/>
      <c r="EH92" s="133"/>
      <c r="EI92" s="133"/>
      <c r="EJ92" s="133"/>
      <c r="EK92" s="133"/>
      <c r="EL92" s="133"/>
      <c r="EM92" s="133"/>
      <c r="EN92" s="133"/>
      <c r="EO92" s="133"/>
      <c r="EP92" s="133"/>
      <c r="EQ92" s="133"/>
      <c r="ER92" s="133"/>
      <c r="ES92" s="133"/>
      <c r="ET92" s="133"/>
      <c r="EU92" s="133"/>
      <c r="EV92" s="133"/>
      <c r="EW92" s="133"/>
      <c r="EX92" s="133"/>
      <c r="EY92" s="133"/>
      <c r="EZ92" s="133"/>
      <c r="FA92" s="133"/>
      <c r="FB92" s="133"/>
      <c r="FC92" s="133"/>
      <c r="FD92" s="133"/>
      <c r="FE92" s="133"/>
      <c r="FF92" s="133"/>
      <c r="FG92" s="133"/>
      <c r="FH92" s="133"/>
      <c r="FI92" s="133"/>
      <c r="FJ92" s="133"/>
      <c r="FK92" s="133"/>
      <c r="FL92" s="133"/>
      <c r="FM92" s="133"/>
      <c r="FN92" s="133"/>
      <c r="FO92" s="133"/>
      <c r="FP92" s="133"/>
      <c r="FQ92" s="133"/>
      <c r="FR92" s="133"/>
      <c r="FS92" s="133"/>
      <c r="FT92" s="133"/>
      <c r="FU92" s="133"/>
      <c r="FV92" s="133"/>
      <c r="FW92" s="133"/>
      <c r="FX92" s="133"/>
      <c r="FY92" s="133"/>
      <c r="FZ92" s="133"/>
      <c r="GA92" s="133"/>
      <c r="GB92" s="133"/>
      <c r="GC92" s="133"/>
      <c r="GD92" s="133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</row>
    <row r="93" spans="6:235" s="29" customFormat="1" ht="54" customHeight="1">
      <c r="F93" s="30"/>
      <c r="G93" s="5"/>
      <c r="H93" s="30"/>
      <c r="I93" s="7"/>
      <c r="J93" s="120"/>
      <c r="K93" s="120"/>
      <c r="L93" s="120"/>
      <c r="M93" s="120"/>
      <c r="N93" s="120"/>
      <c r="O93" s="120"/>
      <c r="P93" s="5"/>
      <c r="Q93" s="5"/>
      <c r="R93" s="5"/>
      <c r="S93" s="5"/>
      <c r="T93" s="5"/>
      <c r="U93" s="5"/>
      <c r="V93" s="5"/>
      <c r="W93" s="5"/>
      <c r="X93" s="5"/>
      <c r="Y93" s="5"/>
      <c r="Z93" s="364" t="s">
        <v>532</v>
      </c>
      <c r="AA93" s="163" t="s">
        <v>82</v>
      </c>
      <c r="AB93" s="377"/>
      <c r="AC93" s="372"/>
      <c r="AD93" s="360"/>
      <c r="AE93" s="360"/>
      <c r="AF93" s="362"/>
      <c r="AG93" s="371"/>
      <c r="AH93" s="161"/>
      <c r="AI93" s="161"/>
      <c r="AJ93" s="161"/>
      <c r="AK93" s="107"/>
      <c r="AL93" s="107"/>
      <c r="AM93" s="154"/>
      <c r="AN93" s="107"/>
      <c r="AO93" s="107"/>
      <c r="AP93" s="150"/>
      <c r="AQ93" s="150"/>
      <c r="AR93" s="150"/>
      <c r="AS93" s="176"/>
      <c r="AT93" s="107"/>
      <c r="AU93" s="107"/>
      <c r="AV93" s="107"/>
      <c r="AW93" s="107"/>
      <c r="AX93" s="107"/>
      <c r="AY93" s="107"/>
      <c r="AZ93" s="150"/>
      <c r="BA93" s="150"/>
      <c r="BB93" s="150"/>
      <c r="BC93" s="150"/>
      <c r="BD93" s="150"/>
      <c r="BE93" s="150"/>
      <c r="BF93" s="150"/>
      <c r="BG93" s="150"/>
      <c r="BH93" s="150"/>
      <c r="BI93" s="150"/>
      <c r="BJ93" s="150"/>
      <c r="BK93" s="150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50"/>
      <c r="BW93" s="150"/>
      <c r="BX93" s="150"/>
      <c r="BY93" s="150"/>
      <c r="BZ93" s="150"/>
      <c r="CA93" s="150"/>
      <c r="CB93" s="150"/>
      <c r="CC93" s="176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T93" s="150"/>
      <c r="CU93" s="150"/>
      <c r="CV93" s="150"/>
      <c r="CW93" s="150"/>
      <c r="CX93" s="150"/>
      <c r="CY93" s="150"/>
      <c r="CZ93" s="150"/>
      <c r="DA93" s="150"/>
      <c r="DB93" s="150"/>
      <c r="DC93" s="150"/>
      <c r="DD93" s="150"/>
      <c r="DE93" s="150"/>
      <c r="DF93" s="150"/>
      <c r="DG93" s="150"/>
      <c r="DH93" s="150"/>
      <c r="DI93" s="150"/>
      <c r="DJ93" s="150"/>
      <c r="DK93" s="150"/>
      <c r="DL93" s="150"/>
      <c r="DM93" s="150"/>
      <c r="DN93" s="150"/>
      <c r="DO93" s="176"/>
      <c r="DP93" s="107"/>
      <c r="DQ93" s="107"/>
      <c r="DR93" s="107"/>
      <c r="DS93" s="154"/>
      <c r="DT93" s="154"/>
      <c r="DU93" s="154"/>
      <c r="DV93" s="155"/>
      <c r="DW93" s="107"/>
      <c r="DX93" s="107"/>
      <c r="DY93" s="107"/>
      <c r="DZ93" s="154"/>
      <c r="EA93" s="107"/>
      <c r="EB93" s="107"/>
      <c r="EC93" s="107"/>
      <c r="ED93" s="107"/>
      <c r="EE93" s="107"/>
      <c r="EF93" s="107"/>
      <c r="EG93" s="107"/>
      <c r="EH93" s="110"/>
      <c r="EI93" s="131"/>
      <c r="EJ93" s="131"/>
      <c r="EK93" s="131"/>
      <c r="EL93" s="131"/>
      <c r="EM93" s="131"/>
      <c r="EN93" s="131"/>
      <c r="EO93" s="131"/>
      <c r="EP93" s="131"/>
      <c r="EQ93" s="131"/>
      <c r="ER93" s="131"/>
      <c r="ES93" s="131"/>
      <c r="ET93" s="131"/>
      <c r="EU93" s="131"/>
      <c r="EV93" s="131"/>
      <c r="EW93" s="131"/>
      <c r="EX93" s="131"/>
      <c r="EY93" s="131"/>
      <c r="EZ93" s="131"/>
      <c r="FA93" s="131"/>
      <c r="FB93" s="131"/>
      <c r="FC93" s="131"/>
      <c r="FD93" s="131"/>
      <c r="FE93" s="131"/>
      <c r="FF93" s="131"/>
      <c r="FG93" s="131"/>
      <c r="FH93" s="131"/>
      <c r="FI93" s="131"/>
      <c r="FJ93" s="131"/>
      <c r="FK93" s="131"/>
      <c r="FL93" s="131"/>
      <c r="FM93" s="131"/>
      <c r="FN93" s="131"/>
      <c r="FO93" s="131"/>
      <c r="FP93" s="131"/>
      <c r="FQ93" s="131"/>
      <c r="FR93" s="131"/>
      <c r="FS93" s="131"/>
      <c r="FT93" s="131"/>
      <c r="FU93" s="131"/>
      <c r="FV93" s="131"/>
      <c r="FW93" s="131"/>
      <c r="FX93" s="131"/>
      <c r="FY93" s="131"/>
      <c r="FZ93" s="131"/>
      <c r="GA93" s="131"/>
      <c r="GB93" s="131"/>
      <c r="GC93" s="131"/>
      <c r="GD93" s="131"/>
      <c r="GE93" s="150"/>
      <c r="GF93" s="150"/>
      <c r="GG93" s="150"/>
      <c r="GH93" s="150"/>
      <c r="GI93" s="150"/>
      <c r="GJ93" s="150"/>
      <c r="GK93" s="150"/>
      <c r="GL93" s="150"/>
      <c r="GM93" s="176"/>
      <c r="GN93" s="150"/>
      <c r="GO93" s="176"/>
      <c r="GP93" s="152"/>
      <c r="GQ93" s="107"/>
      <c r="GR93" s="107"/>
      <c r="GS93" s="107"/>
      <c r="GT93" s="107"/>
      <c r="GU93" s="107"/>
      <c r="GV93" s="107"/>
      <c r="GW93" s="107"/>
      <c r="GX93" s="107"/>
      <c r="GY93" s="107"/>
      <c r="GZ93" s="113"/>
      <c r="HA93" s="108"/>
      <c r="HB93" s="107"/>
      <c r="HC93" s="107"/>
      <c r="HD93" s="107"/>
      <c r="HE93" s="107"/>
      <c r="HF93" s="107"/>
      <c r="HG93" s="107"/>
      <c r="HH93" s="107"/>
      <c r="HI93" s="106"/>
      <c r="HJ93" s="107"/>
      <c r="HK93" s="107"/>
      <c r="HL93" s="107"/>
      <c r="HM93" s="107"/>
      <c r="HN93" s="107"/>
      <c r="HO93" s="107"/>
      <c r="HP93" s="107"/>
      <c r="HQ93" s="107"/>
      <c r="HR93" s="107"/>
      <c r="HS93" s="107"/>
      <c r="HT93" s="107"/>
      <c r="HU93" s="107"/>
      <c r="HV93" s="107"/>
      <c r="HW93" s="107"/>
      <c r="HX93" s="107"/>
      <c r="HY93" s="107"/>
      <c r="HZ93" s="107"/>
      <c r="IA93" s="107"/>
    </row>
    <row r="94" spans="6:235" s="29" customFormat="1" ht="12" customHeight="1">
      <c r="F94" s="30"/>
      <c r="G94" s="5"/>
      <c r="H94" s="30"/>
      <c r="I94" s="7"/>
      <c r="J94" s="120"/>
      <c r="K94" s="120"/>
      <c r="L94" s="120"/>
      <c r="M94" s="120"/>
      <c r="N94" s="120"/>
      <c r="O94" s="120"/>
      <c r="P94" s="5"/>
      <c r="Q94" s="5"/>
      <c r="R94" s="5"/>
      <c r="S94" s="5"/>
      <c r="T94" s="5"/>
      <c r="U94" s="5"/>
      <c r="V94" s="5"/>
      <c r="W94" s="5"/>
      <c r="X94" s="5"/>
      <c r="Y94" s="5"/>
      <c r="Z94" s="365"/>
      <c r="AA94" s="164"/>
      <c r="AB94" s="377"/>
      <c r="AC94" s="372"/>
      <c r="AD94" s="360"/>
      <c r="AE94" s="360"/>
      <c r="AF94" s="362"/>
      <c r="AG94" s="371"/>
      <c r="AH94" s="161"/>
      <c r="AI94" s="161"/>
      <c r="AJ94" s="161"/>
      <c r="AK94" s="107"/>
      <c r="AL94" s="107"/>
      <c r="AM94" s="154"/>
      <c r="AN94" s="107"/>
      <c r="AO94" s="107"/>
      <c r="AP94" s="150"/>
      <c r="AQ94" s="150"/>
      <c r="AR94" s="150"/>
      <c r="AS94" s="177"/>
      <c r="AT94" s="107"/>
      <c r="AU94" s="107"/>
      <c r="AV94" s="107"/>
      <c r="AW94" s="107"/>
      <c r="AX94" s="107"/>
      <c r="AY94" s="107"/>
      <c r="AZ94" s="150"/>
      <c r="BA94" s="150"/>
      <c r="BB94" s="150"/>
      <c r="BC94" s="150"/>
      <c r="BD94" s="150"/>
      <c r="BE94" s="150"/>
      <c r="BF94" s="150"/>
      <c r="BG94" s="150"/>
      <c r="BH94" s="150"/>
      <c r="BI94" s="150"/>
      <c r="BJ94" s="150"/>
      <c r="BK94" s="150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50"/>
      <c r="BW94" s="150"/>
      <c r="BX94" s="150"/>
      <c r="BY94" s="150"/>
      <c r="BZ94" s="150"/>
      <c r="CA94" s="150"/>
      <c r="CB94" s="150"/>
      <c r="CC94" s="177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T94" s="150"/>
      <c r="CU94" s="150"/>
      <c r="CV94" s="150"/>
      <c r="CW94" s="150"/>
      <c r="CX94" s="150"/>
      <c r="CY94" s="150"/>
      <c r="CZ94" s="150"/>
      <c r="DA94" s="150"/>
      <c r="DB94" s="150"/>
      <c r="DC94" s="150"/>
      <c r="DD94" s="150"/>
      <c r="DE94" s="150"/>
      <c r="DF94" s="150"/>
      <c r="DG94" s="150"/>
      <c r="DH94" s="150"/>
      <c r="DI94" s="150"/>
      <c r="DJ94" s="150"/>
      <c r="DK94" s="150"/>
      <c r="DL94" s="150"/>
      <c r="DM94" s="150"/>
      <c r="DN94" s="150"/>
      <c r="DO94" s="177"/>
      <c r="DP94" s="107"/>
      <c r="DQ94" s="107"/>
      <c r="DR94" s="107"/>
      <c r="DS94" s="154"/>
      <c r="DT94" s="154"/>
      <c r="DU94" s="154"/>
      <c r="DV94" s="155"/>
      <c r="DW94" s="107"/>
      <c r="DX94" s="107"/>
      <c r="DY94" s="107"/>
      <c r="DZ94" s="154"/>
      <c r="EA94" s="107"/>
      <c r="EB94" s="107"/>
      <c r="EC94" s="107"/>
      <c r="ED94" s="107"/>
      <c r="EE94" s="107"/>
      <c r="EF94" s="107"/>
      <c r="EG94" s="107"/>
      <c r="EH94" s="110"/>
      <c r="EI94" s="131"/>
      <c r="EJ94" s="131"/>
      <c r="EK94" s="131"/>
      <c r="EL94" s="131"/>
      <c r="EM94" s="131"/>
      <c r="EN94" s="131"/>
      <c r="EO94" s="131"/>
      <c r="EP94" s="131"/>
      <c r="EQ94" s="131"/>
      <c r="ER94" s="131"/>
      <c r="ES94" s="131"/>
      <c r="ET94" s="131"/>
      <c r="EU94" s="131"/>
      <c r="EV94" s="131"/>
      <c r="EW94" s="131"/>
      <c r="EX94" s="131"/>
      <c r="EY94" s="131"/>
      <c r="EZ94" s="131"/>
      <c r="FA94" s="131"/>
      <c r="FB94" s="131"/>
      <c r="FC94" s="131"/>
      <c r="FD94" s="131"/>
      <c r="FE94" s="131"/>
      <c r="FF94" s="131"/>
      <c r="FG94" s="131"/>
      <c r="FH94" s="131"/>
      <c r="FI94" s="131"/>
      <c r="FJ94" s="131"/>
      <c r="FK94" s="131"/>
      <c r="FL94" s="131"/>
      <c r="FM94" s="131"/>
      <c r="FN94" s="131"/>
      <c r="FO94" s="131"/>
      <c r="FP94" s="131"/>
      <c r="FQ94" s="131"/>
      <c r="FR94" s="131"/>
      <c r="FS94" s="131"/>
      <c r="FT94" s="131"/>
      <c r="FU94" s="131"/>
      <c r="FV94" s="131"/>
      <c r="FW94" s="131"/>
      <c r="FX94" s="131"/>
      <c r="FY94" s="131"/>
      <c r="FZ94" s="131"/>
      <c r="GA94" s="131"/>
      <c r="GB94" s="131"/>
      <c r="GC94" s="131"/>
      <c r="GD94" s="131"/>
      <c r="GE94" s="150"/>
      <c r="GF94" s="150"/>
      <c r="GG94" s="150"/>
      <c r="GH94" s="150"/>
      <c r="GI94" s="150"/>
      <c r="GJ94" s="150"/>
      <c r="GK94" s="150"/>
      <c r="GL94" s="150"/>
      <c r="GM94" s="177"/>
      <c r="GN94" s="150"/>
      <c r="GO94" s="177"/>
      <c r="GP94" s="107"/>
      <c r="GQ94" s="107"/>
      <c r="GR94" s="107"/>
      <c r="GS94" s="107"/>
      <c r="GT94" s="107"/>
      <c r="GU94" s="107"/>
      <c r="GV94" s="107"/>
      <c r="GW94" s="107"/>
      <c r="GX94" s="107"/>
      <c r="GY94" s="107"/>
      <c r="GZ94" s="165"/>
      <c r="HA94" s="174">
        <v>1</v>
      </c>
      <c r="HB94" s="173" t="str">
        <f>IF(AK93="","",AK93)</f>
        <v/>
      </c>
      <c r="HC94" s="173" t="str">
        <f>IF(AL93="","",AL93)</f>
        <v/>
      </c>
      <c r="HD94" s="179" t="str">
        <f>IF(AM93="","",AM93)</f>
        <v/>
      </c>
      <c r="HE94" s="173" t="str">
        <f>IF(AN93="","",AN93)</f>
        <v/>
      </c>
      <c r="HF94" s="179" t="str">
        <f>IF(AO93="","",AO93)</f>
        <v/>
      </c>
      <c r="HG94" s="178" t="str">
        <f>IF(OR(AH93="",AH93="нет"),"нет","да")</f>
        <v>нет</v>
      </c>
      <c r="HH94" s="178" t="str">
        <f>IF(OR(AI93="",AI93="нет"),"нет","да")</f>
        <v>нет</v>
      </c>
      <c r="HI94" s="178" t="str">
        <f>IF(OR(AJ93="",AJ93="нет"),"нет","да")</f>
        <v>нет</v>
      </c>
      <c r="HJ94" s="272"/>
      <c r="HK94" s="272"/>
      <c r="HL94" s="272"/>
      <c r="HM94" s="270" t="s">
        <v>254</v>
      </c>
      <c r="HN94" s="270" t="s">
        <v>254</v>
      </c>
      <c r="HO94" s="270" t="s">
        <v>254</v>
      </c>
      <c r="HP94" s="270" t="s">
        <v>254</v>
      </c>
      <c r="HQ94" s="270" t="s">
        <v>254</v>
      </c>
      <c r="HR94" s="270" t="s">
        <v>254</v>
      </c>
      <c r="HS94" s="270" t="s">
        <v>254</v>
      </c>
      <c r="HT94" s="270" t="s">
        <v>254</v>
      </c>
      <c r="HU94" s="270" t="s">
        <v>254</v>
      </c>
      <c r="HV94" s="270" t="s">
        <v>254</v>
      </c>
      <c r="HW94" s="270" t="s">
        <v>254</v>
      </c>
      <c r="HX94" s="270" t="s">
        <v>254</v>
      </c>
      <c r="HY94" s="272"/>
      <c r="HZ94" s="272"/>
      <c r="IA94" s="272"/>
    </row>
    <row r="95" spans="6:235" s="29" customFormat="1" ht="12" customHeight="1">
      <c r="F95" s="30"/>
      <c r="G95" s="5"/>
      <c r="H95" s="30"/>
      <c r="I95" s="7"/>
      <c r="J95" s="120"/>
      <c r="K95" s="120"/>
      <c r="L95" s="120"/>
      <c r="M95" s="120"/>
      <c r="N95" s="120"/>
      <c r="O95" s="120"/>
      <c r="P95" s="5"/>
      <c r="Q95" s="5"/>
      <c r="R95" s="5"/>
      <c r="S95" s="5"/>
      <c r="T95" s="5"/>
      <c r="U95" s="5"/>
      <c r="V95" s="5"/>
      <c r="W95" s="5"/>
      <c r="X95" s="5"/>
      <c r="Y95" s="5"/>
      <c r="Z95" s="366"/>
      <c r="AA95" s="111"/>
      <c r="AB95" s="378"/>
      <c r="AC95" s="373"/>
      <c r="AD95" s="361"/>
      <c r="AE95" s="361"/>
      <c r="AF95" s="363"/>
      <c r="AG95" s="371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5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5"/>
      <c r="CD95" s="114"/>
      <c r="CE95" s="114"/>
      <c r="CF95" s="114"/>
      <c r="CG95" s="114"/>
      <c r="CH95" s="114"/>
      <c r="CI95" s="114"/>
      <c r="CJ95" s="114"/>
      <c r="CK95" s="114"/>
      <c r="CL95" s="114"/>
      <c r="CM95" s="114"/>
      <c r="CN95" s="114"/>
      <c r="CO95" s="114"/>
      <c r="CP95" s="114"/>
      <c r="CQ95" s="114"/>
      <c r="CR95" s="114"/>
      <c r="CS95" s="114"/>
      <c r="CT95" s="114"/>
      <c r="CU95" s="114"/>
      <c r="CV95" s="114"/>
      <c r="CW95" s="114"/>
      <c r="CX95" s="114"/>
      <c r="CY95" s="114"/>
      <c r="CZ95" s="114"/>
      <c r="DA95" s="114"/>
      <c r="DB95" s="114"/>
      <c r="DC95" s="114"/>
      <c r="DD95" s="114"/>
      <c r="DE95" s="114"/>
      <c r="DF95" s="114"/>
      <c r="DG95" s="114"/>
      <c r="DH95" s="114"/>
      <c r="DI95" s="114"/>
      <c r="DJ95" s="114"/>
      <c r="DK95" s="114"/>
      <c r="DL95" s="114"/>
      <c r="DM95" s="114"/>
      <c r="DN95" s="114"/>
      <c r="DO95" s="115"/>
      <c r="DP95" s="114"/>
      <c r="DQ95" s="114"/>
      <c r="DR95" s="114"/>
      <c r="DS95" s="114"/>
      <c r="DT95" s="114"/>
      <c r="DU95" s="114"/>
      <c r="DV95" s="114"/>
      <c r="DW95" s="114"/>
      <c r="DX95" s="114"/>
      <c r="DY95" s="114"/>
      <c r="DZ95" s="114"/>
      <c r="EA95" s="114"/>
      <c r="EB95" s="114"/>
      <c r="EC95" s="114"/>
      <c r="ED95" s="114"/>
      <c r="EE95" s="114"/>
      <c r="EF95" s="114"/>
      <c r="EG95" s="114"/>
      <c r="EH95" s="132"/>
      <c r="EI95" s="132"/>
      <c r="EJ95" s="132"/>
      <c r="EK95" s="132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2"/>
      <c r="FH95" s="132"/>
      <c r="FI95" s="132"/>
      <c r="FJ95" s="132"/>
      <c r="FK95" s="132"/>
      <c r="FL95" s="132"/>
      <c r="FM95" s="132"/>
      <c r="FN95" s="132"/>
      <c r="FO95" s="132"/>
      <c r="FP95" s="132"/>
      <c r="FQ95" s="132"/>
      <c r="FR95" s="132"/>
      <c r="FS95" s="132"/>
      <c r="FT95" s="132"/>
      <c r="FU95" s="132"/>
      <c r="FV95" s="132"/>
      <c r="FW95" s="132"/>
      <c r="FX95" s="132"/>
      <c r="FY95" s="132"/>
      <c r="FZ95" s="132"/>
      <c r="GA95" s="132"/>
      <c r="GB95" s="132"/>
      <c r="GC95" s="132"/>
      <c r="GD95" s="132"/>
      <c r="GE95" s="114"/>
      <c r="GF95" s="114"/>
      <c r="GG95" s="114"/>
      <c r="GH95" s="114"/>
      <c r="GI95" s="114"/>
      <c r="GJ95" s="114"/>
      <c r="GK95" s="114"/>
      <c r="GL95" s="114"/>
      <c r="GM95" s="114"/>
      <c r="GN95" s="114"/>
      <c r="GO95" s="114"/>
      <c r="GP95" s="115"/>
      <c r="GQ95" s="114"/>
      <c r="GR95" s="114"/>
      <c r="GS95" s="114"/>
      <c r="GT95" s="114"/>
      <c r="GU95" s="114"/>
      <c r="GV95" s="114"/>
      <c r="GW95" s="114"/>
      <c r="GX95" s="114"/>
      <c r="GY95" s="114"/>
      <c r="GZ95" s="121">
        <v>1</v>
      </c>
      <c r="HA95" s="149"/>
      <c r="HB95" s="149" t="s">
        <v>29</v>
      </c>
      <c r="HC95" s="149"/>
      <c r="HD95" s="149"/>
      <c r="HE95" s="149"/>
      <c r="HF95" s="149"/>
      <c r="HG95" s="149"/>
      <c r="HH95" s="149"/>
      <c r="HI95" s="149"/>
      <c r="HJ95" s="149"/>
      <c r="HK95" s="149"/>
      <c r="HL95" s="149"/>
      <c r="HM95" s="149"/>
      <c r="HN95" s="149"/>
      <c r="HO95" s="149"/>
      <c r="HP95" s="149"/>
      <c r="HQ95" s="149"/>
      <c r="HR95" s="149"/>
      <c r="HS95" s="149"/>
      <c r="HT95" s="149"/>
      <c r="HU95" s="149"/>
      <c r="HV95" s="149"/>
      <c r="HW95" s="149"/>
      <c r="HX95" s="149"/>
      <c r="HY95" s="149"/>
      <c r="HZ95" s="149"/>
      <c r="IA95" s="273"/>
    </row>
    <row r="96" spans="6:235">
      <c r="J96" s="120"/>
      <c r="K96" s="120"/>
      <c r="L96" s="120"/>
      <c r="M96" s="120"/>
      <c r="N96" s="120"/>
      <c r="O96" s="120"/>
      <c r="AA96"/>
      <c r="AB96"/>
      <c r="AC96"/>
      <c r="AD96"/>
      <c r="AE96"/>
      <c r="AF96"/>
      <c r="EH96" s="133"/>
      <c r="EI96" s="133"/>
      <c r="EJ96" s="133"/>
      <c r="EK96" s="133"/>
      <c r="EL96" s="133"/>
      <c r="EM96" s="133"/>
      <c r="EN96" s="133"/>
      <c r="EO96" s="133"/>
      <c r="EP96" s="133"/>
      <c r="EQ96" s="133"/>
      <c r="ER96" s="133"/>
      <c r="ES96" s="133"/>
      <c r="ET96" s="133"/>
      <c r="EU96" s="133"/>
      <c r="EV96" s="133"/>
      <c r="EW96" s="133"/>
      <c r="EX96" s="133"/>
      <c r="EY96" s="133"/>
      <c r="EZ96" s="133"/>
      <c r="FA96" s="133"/>
      <c r="FB96" s="133"/>
      <c r="FC96" s="133"/>
      <c r="FD96" s="133"/>
      <c r="FE96" s="133"/>
      <c r="FF96" s="133"/>
      <c r="FG96" s="133"/>
      <c r="FH96" s="133"/>
      <c r="FI96" s="133"/>
      <c r="FJ96" s="133"/>
      <c r="FK96" s="133"/>
      <c r="FL96" s="133"/>
      <c r="FM96" s="133"/>
      <c r="FN96" s="133"/>
      <c r="FO96" s="133"/>
      <c r="FP96" s="133"/>
      <c r="FQ96" s="133"/>
      <c r="FR96" s="133"/>
      <c r="FS96" s="133"/>
      <c r="FT96" s="133"/>
      <c r="FU96" s="133"/>
      <c r="FV96" s="133"/>
      <c r="FW96" s="133"/>
      <c r="FX96" s="133"/>
      <c r="FY96" s="133"/>
      <c r="FZ96" s="133"/>
      <c r="GA96" s="133"/>
      <c r="GB96" s="133"/>
      <c r="GC96" s="133"/>
      <c r="GD96" s="133"/>
    </row>
    <row r="97" spans="6:235">
      <c r="J97" s="120"/>
      <c r="K97" s="120"/>
      <c r="L97" s="120"/>
      <c r="M97" s="120"/>
      <c r="N97" s="120"/>
      <c r="O97" s="120"/>
      <c r="AA97"/>
      <c r="AB97"/>
      <c r="AC97"/>
      <c r="AD97"/>
      <c r="AE97"/>
      <c r="AF97"/>
      <c r="EH97" s="133"/>
      <c r="EI97" s="133"/>
      <c r="EJ97" s="133"/>
      <c r="EK97" s="133"/>
      <c r="EL97" s="133"/>
      <c r="EM97" s="133"/>
      <c r="EN97" s="133"/>
      <c r="EO97" s="133"/>
      <c r="EP97" s="133"/>
      <c r="EQ97" s="133"/>
      <c r="ER97" s="133"/>
      <c r="ES97" s="133"/>
      <c r="ET97" s="133"/>
      <c r="EU97" s="133"/>
      <c r="EV97" s="133"/>
      <c r="EW97" s="133"/>
      <c r="EX97" s="133"/>
      <c r="EY97" s="133"/>
      <c r="EZ97" s="133"/>
      <c r="FA97" s="133"/>
      <c r="FB97" s="133"/>
      <c r="FC97" s="133"/>
      <c r="FD97" s="133"/>
      <c r="FE97" s="133"/>
      <c r="FF97" s="133"/>
      <c r="FG97" s="133"/>
      <c r="FH97" s="133"/>
      <c r="FI97" s="133"/>
      <c r="FJ97" s="133"/>
      <c r="FK97" s="133"/>
      <c r="FL97" s="133"/>
      <c r="FM97" s="133"/>
      <c r="FN97" s="133"/>
      <c r="FO97" s="133"/>
      <c r="FP97" s="133"/>
      <c r="FQ97" s="133"/>
      <c r="FR97" s="133"/>
      <c r="FS97" s="133"/>
      <c r="FT97" s="133"/>
      <c r="FU97" s="133"/>
      <c r="FV97" s="133"/>
      <c r="FW97" s="133"/>
      <c r="FX97" s="133"/>
      <c r="FY97" s="133"/>
      <c r="FZ97" s="133"/>
      <c r="GA97" s="133"/>
      <c r="GB97" s="133"/>
      <c r="GC97" s="133"/>
      <c r="GD97" s="133"/>
    </row>
    <row r="98" spans="6:235">
      <c r="J98" s="120"/>
      <c r="K98" s="120"/>
      <c r="L98" s="120"/>
      <c r="M98" s="120"/>
      <c r="N98" s="120"/>
      <c r="O98" s="120"/>
      <c r="AA98"/>
      <c r="AB98"/>
      <c r="AC98"/>
      <c r="AD98"/>
      <c r="AE98"/>
      <c r="AF98"/>
      <c r="EH98" s="133"/>
      <c r="EI98" s="133"/>
      <c r="EJ98" s="133"/>
      <c r="EK98" s="133"/>
      <c r="EL98" s="133"/>
      <c r="EM98" s="133"/>
      <c r="EN98" s="133"/>
      <c r="EO98" s="133"/>
      <c r="EP98" s="133"/>
      <c r="EQ98" s="133"/>
      <c r="ER98" s="133"/>
      <c r="ES98" s="133"/>
      <c r="ET98" s="133"/>
      <c r="EU98" s="133"/>
      <c r="EV98" s="133"/>
      <c r="EW98" s="133"/>
      <c r="EX98" s="133"/>
      <c r="EY98" s="133"/>
      <c r="EZ98" s="133"/>
      <c r="FA98" s="133"/>
      <c r="FB98" s="133"/>
      <c r="FC98" s="133"/>
      <c r="FD98" s="133"/>
      <c r="FE98" s="133"/>
      <c r="FF98" s="133"/>
      <c r="FG98" s="133"/>
      <c r="FH98" s="133"/>
      <c r="FI98" s="133"/>
      <c r="FJ98" s="133"/>
      <c r="FK98" s="133"/>
      <c r="FL98" s="133"/>
      <c r="FM98" s="133"/>
      <c r="FN98" s="133"/>
      <c r="FO98" s="133"/>
      <c r="FP98" s="133"/>
      <c r="FQ98" s="133"/>
      <c r="FR98" s="133"/>
      <c r="FS98" s="133"/>
      <c r="FT98" s="133"/>
      <c r="FU98" s="133"/>
      <c r="FV98" s="133"/>
      <c r="FW98" s="133"/>
      <c r="FX98" s="133"/>
      <c r="FY98" s="133"/>
      <c r="FZ98" s="133"/>
      <c r="GA98" s="133"/>
      <c r="GB98" s="133"/>
      <c r="GC98" s="133"/>
      <c r="GD98" s="133"/>
    </row>
    <row r="99" spans="6:235" ht="11.25" customHeight="1">
      <c r="G99" s="374" t="s">
        <v>218</v>
      </c>
      <c r="H99" s="375"/>
      <c r="I99" s="375"/>
      <c r="J99" s="376"/>
      <c r="K99" s="376"/>
      <c r="L99" s="376"/>
      <c r="M99" s="376"/>
      <c r="N99" s="120"/>
      <c r="O99" s="120"/>
      <c r="AA99"/>
      <c r="AB99"/>
      <c r="AC99"/>
      <c r="AD99"/>
      <c r="AE99"/>
      <c r="AF99"/>
      <c r="AH99" s="369" t="s">
        <v>34</v>
      </c>
      <c r="AI99" s="370"/>
      <c r="AJ99" s="370"/>
      <c r="AK99" s="370"/>
      <c r="AL99" s="370"/>
      <c r="AM99" s="370"/>
      <c r="AN99" s="370"/>
      <c r="AO99" s="370"/>
      <c r="AP99" s="370"/>
      <c r="AQ99" s="370"/>
      <c r="AR99" s="370"/>
      <c r="EH99" s="133"/>
      <c r="EI99" s="133"/>
      <c r="EJ99" s="133"/>
      <c r="EK99" s="133"/>
      <c r="EL99" s="133"/>
      <c r="EM99" s="133"/>
      <c r="EN99" s="133"/>
      <c r="EO99" s="133"/>
      <c r="EP99" s="133"/>
      <c r="EQ99" s="133"/>
      <c r="ER99" s="133"/>
      <c r="ES99" s="133"/>
      <c r="ET99" s="133"/>
      <c r="EU99" s="133"/>
      <c r="EV99" s="133"/>
      <c r="EW99" s="133"/>
      <c r="EX99" s="133"/>
      <c r="EY99" s="133"/>
      <c r="EZ99" s="133"/>
      <c r="FA99" s="133"/>
      <c r="FB99" s="133"/>
      <c r="FC99" s="133"/>
      <c r="FD99" s="133"/>
      <c r="FE99" s="133"/>
      <c r="FF99" s="133"/>
      <c r="FG99" s="133"/>
      <c r="FH99" s="133"/>
      <c r="FI99" s="133"/>
      <c r="FJ99" s="133"/>
      <c r="FK99" s="133"/>
      <c r="FL99" s="133"/>
      <c r="FM99" s="133"/>
      <c r="FN99" s="133"/>
      <c r="FO99" s="133"/>
      <c r="FP99" s="133"/>
      <c r="FQ99" s="133"/>
      <c r="FR99" s="133"/>
      <c r="FS99" s="133"/>
      <c r="FT99" s="133"/>
      <c r="FU99" s="133"/>
      <c r="FV99" s="133"/>
      <c r="FW99" s="133"/>
      <c r="FX99" s="133"/>
      <c r="FY99" s="133"/>
      <c r="FZ99" s="133"/>
      <c r="GA99" s="133"/>
      <c r="GB99" s="133"/>
      <c r="GC99" s="133"/>
      <c r="GD99" s="133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</row>
    <row r="100" spans="6:235" s="29" customFormat="1" ht="54" customHeight="1">
      <c r="F100" s="30"/>
      <c r="G100" s="5"/>
      <c r="H100" s="30"/>
      <c r="I100" s="7"/>
      <c r="J100" s="120"/>
      <c r="K100" s="120"/>
      <c r="L100" s="120"/>
      <c r="M100" s="120"/>
      <c r="N100" s="120"/>
      <c r="O100" s="120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364" t="s">
        <v>532</v>
      </c>
      <c r="AA100" s="163" t="s">
        <v>82</v>
      </c>
      <c r="AB100" s="377"/>
      <c r="AC100" s="372"/>
      <c r="AD100" s="360"/>
      <c r="AE100" s="360"/>
      <c r="AF100" s="362"/>
      <c r="AG100" s="371" t="s">
        <v>197</v>
      </c>
      <c r="AH100" s="158"/>
      <c r="AI100" s="159" t="s">
        <v>53</v>
      </c>
      <c r="AJ100" s="159" t="s">
        <v>53</v>
      </c>
      <c r="AK100" s="89"/>
      <c r="AL100" s="89"/>
      <c r="AM100" s="159"/>
      <c r="AN100" s="89"/>
      <c r="AO100" s="159"/>
      <c r="AP100" s="89"/>
      <c r="AQ100" s="89"/>
      <c r="AR100" s="107"/>
      <c r="AS100" s="176"/>
      <c r="AT100" s="151"/>
      <c r="AU100" s="151"/>
      <c r="AV100" s="196"/>
      <c r="AW100" s="89"/>
      <c r="AX100" s="206"/>
      <c r="AY100" s="207"/>
      <c r="AZ100" s="208"/>
      <c r="BA100" s="209" t="s">
        <v>439</v>
      </c>
      <c r="BB100" s="153"/>
      <c r="BC100" s="151"/>
      <c r="BD100" s="190"/>
      <c r="BE100" s="150"/>
      <c r="BF100" s="150"/>
      <c r="BG100" s="150"/>
      <c r="BH100" s="150"/>
      <c r="BI100" s="150"/>
      <c r="BJ100" s="150"/>
      <c r="BK100" s="150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50"/>
      <c r="BW100" s="150"/>
      <c r="BX100" s="150"/>
      <c r="BY100" s="150"/>
      <c r="BZ100" s="150"/>
      <c r="CA100" s="150"/>
      <c r="CB100" s="150"/>
      <c r="CC100" s="176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T100" s="150"/>
      <c r="CU100" s="150"/>
      <c r="CV100" s="150"/>
      <c r="CW100" s="150"/>
      <c r="CX100" s="150"/>
      <c r="CY100" s="150"/>
      <c r="CZ100" s="150"/>
      <c r="DA100" s="150"/>
      <c r="DB100" s="150"/>
      <c r="DC100" s="150"/>
      <c r="DD100" s="150"/>
      <c r="DE100" s="150"/>
      <c r="DF100" s="150"/>
      <c r="DG100" s="150"/>
      <c r="DH100" s="150"/>
      <c r="DI100" s="150"/>
      <c r="DJ100" s="150"/>
      <c r="DK100" s="150"/>
      <c r="DL100" s="150"/>
      <c r="DM100" s="150"/>
      <c r="DN100" s="150"/>
      <c r="DO100" s="176"/>
      <c r="DP100" s="107"/>
      <c r="DQ100" s="107"/>
      <c r="DR100" s="107"/>
      <c r="DS100" s="154"/>
      <c r="DT100" s="154"/>
      <c r="DU100" s="154"/>
      <c r="DV100" s="155"/>
      <c r="DW100" s="107"/>
      <c r="DX100" s="107"/>
      <c r="DY100" s="107"/>
      <c r="DZ100" s="154"/>
      <c r="EA100" s="107"/>
      <c r="EB100" s="107"/>
      <c r="EC100" s="107"/>
      <c r="ED100" s="107"/>
      <c r="EE100" s="107"/>
      <c r="EF100" s="107"/>
      <c r="EG100" s="107"/>
      <c r="EH100" s="110"/>
      <c r="EI100" s="131"/>
      <c r="EJ100" s="131"/>
      <c r="EK100" s="131"/>
      <c r="EL100" s="131"/>
      <c r="EM100" s="131"/>
      <c r="EN100" s="131"/>
      <c r="EO100" s="131"/>
      <c r="EP100" s="131"/>
      <c r="EQ100" s="131"/>
      <c r="ER100" s="131"/>
      <c r="ES100" s="131"/>
      <c r="ET100" s="131"/>
      <c r="EU100" s="131"/>
      <c r="EV100" s="131"/>
      <c r="EW100" s="131"/>
      <c r="EX100" s="131"/>
      <c r="EY100" s="131"/>
      <c r="EZ100" s="131"/>
      <c r="FA100" s="131"/>
      <c r="FB100" s="131"/>
      <c r="FC100" s="131"/>
      <c r="FD100" s="131"/>
      <c r="FE100" s="131"/>
      <c r="FF100" s="131"/>
      <c r="FG100" s="131"/>
      <c r="FH100" s="131"/>
      <c r="FI100" s="131"/>
      <c r="FJ100" s="131"/>
      <c r="FK100" s="131"/>
      <c r="FL100" s="131"/>
      <c r="FM100" s="131"/>
      <c r="FN100" s="131"/>
      <c r="FO100" s="131"/>
      <c r="FP100" s="131"/>
      <c r="FQ100" s="131"/>
      <c r="FR100" s="131"/>
      <c r="FS100" s="131"/>
      <c r="FT100" s="131"/>
      <c r="FU100" s="131"/>
      <c r="FV100" s="131"/>
      <c r="FW100" s="131"/>
      <c r="FX100" s="131"/>
      <c r="FY100" s="131"/>
      <c r="FZ100" s="131"/>
      <c r="GA100" s="131"/>
      <c r="GB100" s="131"/>
      <c r="GC100" s="131"/>
      <c r="GD100" s="131"/>
      <c r="GE100" s="150"/>
      <c r="GF100" s="150"/>
      <c r="GG100" s="150"/>
      <c r="GH100" s="150"/>
      <c r="GI100" s="150"/>
      <c r="GJ100" s="150"/>
      <c r="GK100" s="150"/>
      <c r="GL100" s="150"/>
      <c r="GM100" s="176"/>
      <c r="GN100" s="222" t="s">
        <v>492</v>
      </c>
      <c r="GO100" s="176"/>
      <c r="GP100" s="222"/>
      <c r="GQ100" s="222"/>
      <c r="GR100" s="222"/>
      <c r="GS100" s="107"/>
      <c r="GT100" s="107"/>
      <c r="GU100" s="89"/>
      <c r="GV100" s="89"/>
      <c r="GW100" s="89"/>
      <c r="GX100" s="89"/>
      <c r="GY100" s="89"/>
      <c r="GZ100" s="113"/>
      <c r="HA100" s="108"/>
      <c r="HB100" s="107"/>
      <c r="HC100" s="107"/>
      <c r="HD100" s="107"/>
      <c r="HE100" s="107"/>
      <c r="HF100" s="107"/>
      <c r="HG100" s="107"/>
      <c r="HH100" s="107"/>
      <c r="HI100" s="106"/>
      <c r="HJ100" s="107"/>
      <c r="HK100" s="107"/>
      <c r="HL100" s="107"/>
      <c r="HM100" s="107"/>
      <c r="HN100" s="107"/>
      <c r="HO100" s="107"/>
      <c r="HP100" s="107"/>
      <c r="HQ100" s="107"/>
      <c r="HR100" s="107"/>
      <c r="HS100" s="107"/>
      <c r="HT100" s="107"/>
      <c r="HU100" s="107"/>
      <c r="HV100" s="107"/>
      <c r="HW100" s="107"/>
      <c r="HX100" s="107"/>
      <c r="HY100" s="107"/>
      <c r="HZ100" s="107"/>
      <c r="IA100" s="107"/>
    </row>
    <row r="101" spans="6:235" s="29" customFormat="1" ht="12" customHeight="1">
      <c r="F101" s="30"/>
      <c r="G101" s="5"/>
      <c r="H101" s="30"/>
      <c r="I101" s="7"/>
      <c r="J101" s="120"/>
      <c r="K101" s="120"/>
      <c r="L101" s="120"/>
      <c r="M101" s="120"/>
      <c r="N101" s="120"/>
      <c r="O101" s="120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365"/>
      <c r="AA101" s="164"/>
      <c r="AB101" s="377"/>
      <c r="AC101" s="372"/>
      <c r="AD101" s="360"/>
      <c r="AE101" s="360"/>
      <c r="AF101" s="362"/>
      <c r="AG101" s="371"/>
      <c r="AH101" s="161"/>
      <c r="AI101" s="161"/>
      <c r="AJ101" s="161"/>
      <c r="AK101" s="107"/>
      <c r="AL101" s="107"/>
      <c r="AM101" s="154"/>
      <c r="AN101" s="107"/>
      <c r="AO101" s="107"/>
      <c r="AP101" s="150"/>
      <c r="AQ101" s="150"/>
      <c r="AR101" s="150"/>
      <c r="AS101" s="177"/>
      <c r="AT101" s="107"/>
      <c r="AU101" s="107"/>
      <c r="AV101" s="107"/>
      <c r="AW101" s="107"/>
      <c r="AX101" s="107"/>
      <c r="AY101" s="107"/>
      <c r="AZ101" s="150"/>
      <c r="BA101" s="150"/>
      <c r="BB101" s="150"/>
      <c r="BC101" s="150"/>
      <c r="BD101" s="150"/>
      <c r="BE101" s="150"/>
      <c r="BF101" s="150"/>
      <c r="BG101" s="150"/>
      <c r="BH101" s="150"/>
      <c r="BI101" s="150"/>
      <c r="BJ101" s="150"/>
      <c r="BK101" s="150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50"/>
      <c r="BW101" s="150"/>
      <c r="BX101" s="150"/>
      <c r="BY101" s="150"/>
      <c r="BZ101" s="150"/>
      <c r="CA101" s="150"/>
      <c r="CB101" s="150"/>
      <c r="CC101" s="177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T101" s="150"/>
      <c r="CU101" s="150"/>
      <c r="CV101" s="150"/>
      <c r="CW101" s="150"/>
      <c r="CX101" s="150"/>
      <c r="CY101" s="150"/>
      <c r="CZ101" s="150"/>
      <c r="DA101" s="150"/>
      <c r="DB101" s="150"/>
      <c r="DC101" s="150"/>
      <c r="DD101" s="150"/>
      <c r="DE101" s="150"/>
      <c r="DF101" s="150"/>
      <c r="DG101" s="150"/>
      <c r="DH101" s="150"/>
      <c r="DI101" s="150"/>
      <c r="DJ101" s="150"/>
      <c r="DK101" s="150"/>
      <c r="DL101" s="150"/>
      <c r="DM101" s="150"/>
      <c r="DN101" s="150"/>
      <c r="DO101" s="177"/>
      <c r="DP101" s="107"/>
      <c r="DQ101" s="107"/>
      <c r="DR101" s="107"/>
      <c r="DS101" s="154"/>
      <c r="DT101" s="154"/>
      <c r="DU101" s="154"/>
      <c r="DV101" s="155"/>
      <c r="DW101" s="107"/>
      <c r="DX101" s="107"/>
      <c r="DY101" s="107"/>
      <c r="DZ101" s="154"/>
      <c r="EA101" s="107"/>
      <c r="EB101" s="107"/>
      <c r="EC101" s="107"/>
      <c r="ED101" s="107"/>
      <c r="EE101" s="107"/>
      <c r="EF101" s="107"/>
      <c r="EG101" s="107"/>
      <c r="EH101" s="110"/>
      <c r="EI101" s="131"/>
      <c r="EJ101" s="131"/>
      <c r="EK101" s="131"/>
      <c r="EL101" s="131"/>
      <c r="EM101" s="131"/>
      <c r="EN101" s="131"/>
      <c r="EO101" s="131"/>
      <c r="EP101" s="131"/>
      <c r="EQ101" s="131"/>
      <c r="ER101" s="131"/>
      <c r="ES101" s="131"/>
      <c r="ET101" s="131"/>
      <c r="EU101" s="131"/>
      <c r="EV101" s="131"/>
      <c r="EW101" s="131"/>
      <c r="EX101" s="131"/>
      <c r="EY101" s="131"/>
      <c r="EZ101" s="131"/>
      <c r="FA101" s="131"/>
      <c r="FB101" s="131"/>
      <c r="FC101" s="131"/>
      <c r="FD101" s="131"/>
      <c r="FE101" s="131"/>
      <c r="FF101" s="131"/>
      <c r="FG101" s="131"/>
      <c r="FH101" s="131"/>
      <c r="FI101" s="131"/>
      <c r="FJ101" s="131"/>
      <c r="FK101" s="131"/>
      <c r="FL101" s="131"/>
      <c r="FM101" s="131"/>
      <c r="FN101" s="131"/>
      <c r="FO101" s="131"/>
      <c r="FP101" s="131"/>
      <c r="FQ101" s="131"/>
      <c r="FR101" s="131"/>
      <c r="FS101" s="131"/>
      <c r="FT101" s="131"/>
      <c r="FU101" s="131"/>
      <c r="FV101" s="131"/>
      <c r="FW101" s="131"/>
      <c r="FX101" s="131"/>
      <c r="FY101" s="131"/>
      <c r="FZ101" s="131"/>
      <c r="GA101" s="131"/>
      <c r="GB101" s="131"/>
      <c r="GC101" s="131"/>
      <c r="GD101" s="131"/>
      <c r="GE101" s="150"/>
      <c r="GF101" s="150"/>
      <c r="GG101" s="150"/>
      <c r="GH101" s="150"/>
      <c r="GI101" s="150"/>
      <c r="GJ101" s="150"/>
      <c r="GK101" s="150"/>
      <c r="GL101" s="150"/>
      <c r="GM101" s="177"/>
      <c r="GN101" s="150"/>
      <c r="GO101" s="177"/>
      <c r="GP101" s="107"/>
      <c r="GQ101" s="107"/>
      <c r="GR101" s="107"/>
      <c r="GS101" s="107"/>
      <c r="GT101" s="107"/>
      <c r="GU101" s="107"/>
      <c r="GV101" s="107"/>
      <c r="GW101" s="107"/>
      <c r="GX101" s="107"/>
      <c r="GY101" s="107"/>
      <c r="GZ101" s="165"/>
      <c r="HA101" s="174">
        <v>1</v>
      </c>
      <c r="HB101" s="173" t="str">
        <f>IF(AK100="","",AK100)</f>
        <v/>
      </c>
      <c r="HC101" s="173" t="str">
        <f>IF(AL100="","",AL100)</f>
        <v/>
      </c>
      <c r="HD101" s="179" t="str">
        <f>IF(AM100="","",AM100)</f>
        <v/>
      </c>
      <c r="HE101" s="173" t="str">
        <f>IF(AN100="","",AN100)</f>
        <v/>
      </c>
      <c r="HF101" s="179" t="str">
        <f>IF(AO100="","",AO100)</f>
        <v/>
      </c>
      <c r="HG101" s="178" t="str">
        <f>IF(OR(AH100="",AH100="нет"),"нет","да")</f>
        <v>нет</v>
      </c>
      <c r="HH101" s="178" t="str">
        <f>IF(OR(AI100="",AI100="нет"),"нет","да")</f>
        <v>нет</v>
      </c>
      <c r="HI101" s="178" t="str">
        <f>IF(OR(AJ100="",AJ100="нет"),"нет","да")</f>
        <v>нет</v>
      </c>
      <c r="HJ101" s="272"/>
      <c r="HK101" s="272"/>
      <c r="HL101" s="272"/>
      <c r="HM101" s="270" t="s">
        <v>254</v>
      </c>
      <c r="HN101" s="270" t="s">
        <v>254</v>
      </c>
      <c r="HO101" s="270" t="s">
        <v>254</v>
      </c>
      <c r="HP101" s="270" t="s">
        <v>254</v>
      </c>
      <c r="HQ101" s="270" t="s">
        <v>254</v>
      </c>
      <c r="HR101" s="270" t="s">
        <v>254</v>
      </c>
      <c r="HS101" s="270" t="s">
        <v>254</v>
      </c>
      <c r="HT101" s="270" t="s">
        <v>254</v>
      </c>
      <c r="HU101" s="270" t="s">
        <v>254</v>
      </c>
      <c r="HV101" s="270" t="s">
        <v>254</v>
      </c>
      <c r="HW101" s="270" t="s">
        <v>254</v>
      </c>
      <c r="HX101" s="270" t="s">
        <v>254</v>
      </c>
      <c r="HY101" s="272"/>
      <c r="HZ101" s="272"/>
      <c r="IA101" s="272"/>
    </row>
    <row r="102" spans="6:235" s="29" customFormat="1" ht="12" customHeight="1">
      <c r="F102" s="30"/>
      <c r="G102" s="5"/>
      <c r="H102" s="30"/>
      <c r="I102" s="7"/>
      <c r="J102" s="120"/>
      <c r="K102" s="120"/>
      <c r="L102" s="120"/>
      <c r="M102" s="120"/>
      <c r="N102" s="120"/>
      <c r="O102" s="120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366"/>
      <c r="AA102" s="111"/>
      <c r="AB102" s="378"/>
      <c r="AC102" s="373"/>
      <c r="AD102" s="361"/>
      <c r="AE102" s="361"/>
      <c r="AF102" s="363"/>
      <c r="AG102" s="371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34"/>
      <c r="EI102" s="134"/>
      <c r="EJ102" s="134"/>
      <c r="EK102" s="134"/>
      <c r="EL102" s="134"/>
      <c r="EM102" s="134"/>
      <c r="EN102" s="134"/>
      <c r="EO102" s="134"/>
      <c r="EP102" s="134"/>
      <c r="EQ102" s="134"/>
      <c r="ER102" s="134"/>
      <c r="ES102" s="134"/>
      <c r="ET102" s="134"/>
      <c r="EU102" s="134"/>
      <c r="EV102" s="134"/>
      <c r="EW102" s="134"/>
      <c r="EX102" s="134"/>
      <c r="EY102" s="134"/>
      <c r="EZ102" s="134"/>
      <c r="FA102" s="134"/>
      <c r="FB102" s="134"/>
      <c r="FC102" s="134"/>
      <c r="FD102" s="134"/>
      <c r="FE102" s="134"/>
      <c r="FF102" s="134"/>
      <c r="FG102" s="134"/>
      <c r="FH102" s="134"/>
      <c r="FI102" s="134"/>
      <c r="FJ102" s="134"/>
      <c r="FK102" s="134"/>
      <c r="FL102" s="134"/>
      <c r="FM102" s="134"/>
      <c r="FN102" s="134"/>
      <c r="FO102" s="134"/>
      <c r="FP102" s="134"/>
      <c r="FQ102" s="134"/>
      <c r="FR102" s="134"/>
      <c r="FS102" s="134"/>
      <c r="FT102" s="134"/>
      <c r="FU102" s="134"/>
      <c r="FV102" s="134"/>
      <c r="FW102" s="134"/>
      <c r="FX102" s="134"/>
      <c r="FY102" s="134"/>
      <c r="FZ102" s="134"/>
      <c r="GA102" s="134"/>
      <c r="GB102" s="134"/>
      <c r="GC102" s="134"/>
      <c r="GD102" s="134"/>
      <c r="GE102" s="115"/>
      <c r="GF102" s="115"/>
      <c r="GG102" s="115"/>
      <c r="GH102" s="115"/>
      <c r="GI102" s="115"/>
      <c r="GJ102" s="115"/>
      <c r="GK102" s="115"/>
      <c r="GL102" s="115"/>
      <c r="GM102" s="115"/>
      <c r="GN102" s="115"/>
      <c r="GO102" s="115"/>
      <c r="GP102" s="115"/>
      <c r="GQ102" s="115"/>
      <c r="GR102" s="115"/>
      <c r="GS102" s="115"/>
      <c r="GT102" s="115"/>
      <c r="GU102" s="115"/>
      <c r="GV102" s="115"/>
      <c r="GW102" s="115"/>
      <c r="GX102" s="115"/>
      <c r="GY102" s="115"/>
      <c r="GZ102" s="121">
        <v>1</v>
      </c>
      <c r="HA102" s="149"/>
      <c r="HB102" s="149" t="s">
        <v>29</v>
      </c>
      <c r="HC102" s="149"/>
      <c r="HD102" s="149"/>
      <c r="HE102" s="149"/>
      <c r="HF102" s="149"/>
      <c r="HG102" s="149"/>
      <c r="HH102" s="149"/>
      <c r="HI102" s="149"/>
      <c r="HJ102" s="149"/>
      <c r="HK102" s="149"/>
      <c r="HL102" s="149"/>
      <c r="HM102" s="149"/>
      <c r="HN102" s="149"/>
      <c r="HO102" s="149"/>
      <c r="HP102" s="149"/>
      <c r="HQ102" s="149"/>
      <c r="HR102" s="149"/>
      <c r="HS102" s="149"/>
      <c r="HT102" s="149"/>
      <c r="HU102" s="149"/>
      <c r="HV102" s="149"/>
      <c r="HW102" s="149"/>
      <c r="HX102" s="149"/>
      <c r="HY102" s="149"/>
      <c r="HZ102" s="149"/>
      <c r="IA102" s="273"/>
    </row>
    <row r="103" spans="6:235">
      <c r="AA103"/>
      <c r="AB103"/>
      <c r="AC103"/>
      <c r="AD103"/>
      <c r="AE103"/>
      <c r="AF103"/>
      <c r="EH103" s="133"/>
      <c r="EI103" s="133"/>
      <c r="EJ103" s="133"/>
      <c r="EK103" s="133"/>
      <c r="EL103" s="133"/>
      <c r="EM103" s="133"/>
      <c r="EN103" s="133"/>
      <c r="EO103" s="133"/>
      <c r="EP103" s="133"/>
      <c r="EQ103" s="133"/>
      <c r="ER103" s="133"/>
      <c r="ES103" s="133"/>
      <c r="ET103" s="133"/>
      <c r="EU103" s="133"/>
      <c r="EV103" s="133"/>
      <c r="EW103" s="133"/>
      <c r="EX103" s="133"/>
      <c r="EY103" s="133"/>
      <c r="EZ103" s="133"/>
      <c r="FA103" s="133"/>
      <c r="FB103" s="133"/>
      <c r="FC103" s="133"/>
      <c r="FD103" s="133"/>
      <c r="FE103" s="133"/>
      <c r="FF103" s="133"/>
      <c r="FG103" s="133"/>
      <c r="FH103" s="133"/>
      <c r="FI103" s="133"/>
      <c r="FJ103" s="133"/>
      <c r="FK103" s="133"/>
      <c r="FL103" s="133"/>
      <c r="FM103" s="133"/>
      <c r="FN103" s="133"/>
      <c r="FO103" s="133"/>
      <c r="FP103" s="133"/>
      <c r="FQ103" s="133"/>
      <c r="FR103" s="133"/>
      <c r="FS103" s="133"/>
      <c r="FT103" s="133"/>
      <c r="FU103" s="133"/>
      <c r="FV103" s="133"/>
      <c r="FW103" s="133"/>
      <c r="FX103" s="133"/>
      <c r="FY103" s="133"/>
      <c r="FZ103" s="133"/>
      <c r="GA103" s="133"/>
      <c r="GB103" s="133"/>
      <c r="GC103" s="133"/>
      <c r="GD103" s="13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</row>
    <row r="104" spans="6:235">
      <c r="AA104"/>
      <c r="AB104"/>
      <c r="AC104"/>
      <c r="AD104"/>
      <c r="AE104"/>
      <c r="AF104"/>
      <c r="EH104" s="133"/>
      <c r="EI104" s="133"/>
      <c r="EJ104" s="133"/>
      <c r="EK104" s="133"/>
      <c r="EL104" s="133"/>
      <c r="EM104" s="133"/>
      <c r="EN104" s="133"/>
      <c r="EO104" s="133"/>
      <c r="EP104" s="133"/>
      <c r="EQ104" s="133"/>
      <c r="ER104" s="133"/>
      <c r="ES104" s="133"/>
      <c r="ET104" s="133"/>
      <c r="EU104" s="133"/>
      <c r="EV104" s="133"/>
      <c r="EW104" s="133"/>
      <c r="EX104" s="133"/>
      <c r="EY104" s="133"/>
      <c r="EZ104" s="133"/>
      <c r="FA104" s="133"/>
      <c r="FB104" s="133"/>
      <c r="FC104" s="133"/>
      <c r="FD104" s="133"/>
      <c r="FE104" s="133"/>
      <c r="FF104" s="133"/>
      <c r="FG104" s="133"/>
      <c r="FH104" s="133"/>
      <c r="FI104" s="133"/>
      <c r="FJ104" s="133"/>
      <c r="FK104" s="133"/>
      <c r="FL104" s="133"/>
      <c r="FM104" s="133"/>
      <c r="FN104" s="133"/>
      <c r="FO104" s="133"/>
      <c r="FP104" s="133"/>
      <c r="FQ104" s="133"/>
      <c r="FR104" s="133"/>
      <c r="FS104" s="133"/>
      <c r="FT104" s="133"/>
      <c r="FU104" s="133"/>
      <c r="FV104" s="133"/>
      <c r="FW104" s="133"/>
      <c r="FX104" s="133"/>
      <c r="FY104" s="133"/>
      <c r="FZ104" s="133"/>
      <c r="GA104" s="133"/>
      <c r="GB104" s="133"/>
      <c r="GC104" s="133"/>
      <c r="GD104" s="133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</row>
    <row r="105" spans="6:235" ht="12" customHeight="1">
      <c r="G105" s="374" t="s">
        <v>217</v>
      </c>
      <c r="H105" s="375"/>
      <c r="I105" s="375"/>
      <c r="J105" s="376"/>
      <c r="K105" s="376"/>
      <c r="L105" s="376"/>
      <c r="M105" s="376"/>
      <c r="AA105"/>
      <c r="AB105"/>
      <c r="AC105"/>
      <c r="AD105"/>
      <c r="AE105"/>
      <c r="AF105"/>
      <c r="AH105" s="370" t="s">
        <v>36</v>
      </c>
      <c r="AI105" s="370"/>
      <c r="AJ105" s="370"/>
      <c r="AK105" s="370"/>
      <c r="AL105" s="370"/>
      <c r="AM105" s="370"/>
      <c r="AN105" s="370"/>
      <c r="AO105" s="370"/>
      <c r="AP105" s="370"/>
      <c r="AQ105" s="370"/>
      <c r="AR105" s="370"/>
      <c r="EH105" s="133"/>
      <c r="EI105" s="133"/>
      <c r="EJ105" s="133"/>
      <c r="EK105" s="133"/>
      <c r="EL105" s="133"/>
      <c r="EM105" s="133"/>
      <c r="EN105" s="133"/>
      <c r="EO105" s="133"/>
      <c r="EP105" s="133"/>
      <c r="EQ105" s="133"/>
      <c r="ER105" s="133"/>
      <c r="ES105" s="133"/>
      <c r="ET105" s="133"/>
      <c r="EU105" s="133"/>
      <c r="EV105" s="133"/>
      <c r="EW105" s="133"/>
      <c r="EX105" s="133"/>
      <c r="EY105" s="133"/>
      <c r="EZ105" s="133"/>
      <c r="FA105" s="133"/>
      <c r="FB105" s="133"/>
      <c r="FC105" s="133"/>
      <c r="FD105" s="133"/>
      <c r="FE105" s="133"/>
      <c r="FF105" s="133"/>
      <c r="FG105" s="133"/>
      <c r="FH105" s="133"/>
      <c r="FI105" s="133"/>
      <c r="FJ105" s="133"/>
      <c r="FK105" s="133"/>
      <c r="FL105" s="133"/>
      <c r="FM105" s="133"/>
      <c r="FN105" s="133"/>
      <c r="FO105" s="133"/>
      <c r="FP105" s="133"/>
      <c r="FQ105" s="133"/>
      <c r="FR105" s="133"/>
      <c r="FS105" s="133"/>
      <c r="FT105" s="133"/>
      <c r="FU105" s="133"/>
      <c r="FV105" s="133"/>
      <c r="FW105" s="133"/>
      <c r="FX105" s="133"/>
      <c r="FY105" s="133"/>
      <c r="FZ105" s="133"/>
      <c r="GA105" s="133"/>
      <c r="GB105" s="133"/>
      <c r="GC105" s="133"/>
      <c r="GD105" s="133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</row>
    <row r="106" spans="6:235" s="29" customFormat="1" ht="54" customHeight="1">
      <c r="F106" s="30"/>
      <c r="G106" s="5"/>
      <c r="H106" s="30"/>
      <c r="I106" s="7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364" t="s">
        <v>532</v>
      </c>
      <c r="AA106" s="163" t="s">
        <v>82</v>
      </c>
      <c r="AB106" s="377"/>
      <c r="AC106" s="372"/>
      <c r="AD106" s="360"/>
      <c r="AE106" s="360"/>
      <c r="AF106" s="362"/>
      <c r="AG106" s="371" t="s">
        <v>7</v>
      </c>
      <c r="AH106" s="161"/>
      <c r="AI106" s="159" t="s">
        <v>52</v>
      </c>
      <c r="AJ106" s="157" t="s">
        <v>53</v>
      </c>
      <c r="AK106" s="89"/>
      <c r="AL106" s="89"/>
      <c r="AM106" s="159"/>
      <c r="AN106" s="89"/>
      <c r="AO106" s="159"/>
      <c r="AP106" s="89"/>
      <c r="AQ106" s="89"/>
      <c r="AR106" s="107"/>
      <c r="AS106" s="176"/>
      <c r="AT106" s="107"/>
      <c r="AU106" s="107"/>
      <c r="AV106" s="107"/>
      <c r="AW106" s="107"/>
      <c r="AX106" s="107"/>
      <c r="AY106" s="107"/>
      <c r="AZ106" s="150"/>
      <c r="BA106" s="150"/>
      <c r="BB106" s="150"/>
      <c r="BC106" s="150"/>
      <c r="BD106" s="150"/>
      <c r="BE106" s="150"/>
      <c r="BF106" s="150"/>
      <c r="BG106" s="150"/>
      <c r="BH106" s="150"/>
      <c r="BI106" s="150"/>
      <c r="BJ106" s="150"/>
      <c r="BK106" s="150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50"/>
      <c r="BW106" s="150"/>
      <c r="BX106" s="150"/>
      <c r="BY106" s="150"/>
      <c r="BZ106" s="150"/>
      <c r="CA106" s="150"/>
      <c r="CB106" s="150"/>
      <c r="CC106" s="176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T106" s="150"/>
      <c r="CU106" s="150"/>
      <c r="CV106" s="150"/>
      <c r="CW106" s="150"/>
      <c r="CX106" s="150"/>
      <c r="CY106" s="150"/>
      <c r="CZ106" s="150"/>
      <c r="DA106" s="150"/>
      <c r="DB106" s="150"/>
      <c r="DC106" s="150"/>
      <c r="DD106" s="150"/>
      <c r="DE106" s="150"/>
      <c r="DF106" s="150"/>
      <c r="DG106" s="150"/>
      <c r="DH106" s="150"/>
      <c r="DI106" s="150"/>
      <c r="DJ106" s="150"/>
      <c r="DK106" s="150"/>
      <c r="DL106" s="150"/>
      <c r="DM106" s="150"/>
      <c r="DN106" s="150"/>
      <c r="DO106" s="176"/>
      <c r="DP106" s="151"/>
      <c r="DQ106" s="151"/>
      <c r="DR106" s="196"/>
      <c r="DS106" s="162"/>
      <c r="DT106" s="156"/>
      <c r="DU106" s="156"/>
      <c r="DV106" s="154"/>
      <c r="DW106" s="89"/>
      <c r="DX106" s="89"/>
      <c r="DY106" s="89"/>
      <c r="DZ106" s="159"/>
      <c r="EA106" s="89"/>
      <c r="EB106" s="159"/>
      <c r="EC106" s="89"/>
      <c r="ED106" s="89"/>
      <c r="EE106" s="89"/>
      <c r="EF106" s="89"/>
      <c r="EG106" s="89" t="s">
        <v>19</v>
      </c>
      <c r="EH106" s="134"/>
      <c r="EI106" s="135">
        <f>SUM(EJ106:EN106)</f>
        <v>0</v>
      </c>
      <c r="EJ106" s="135">
        <f>SUM(EV106,FH106,FT106)</f>
        <v>0</v>
      </c>
      <c r="EK106" s="135">
        <f>SUM(EW106,FI106,FU106)</f>
        <v>0</v>
      </c>
      <c r="EL106" s="135">
        <f>SUM(EX106,FJ106,FV106)</f>
        <v>0</v>
      </c>
      <c r="EM106" s="135">
        <f>SUM(EY106,FK106,FW106)</f>
        <v>0</v>
      </c>
      <c r="EN106" s="135">
        <f>SUM(EZ106,FL106,FX106)</f>
        <v>0</v>
      </c>
      <c r="EO106" s="135">
        <f>SUM(EP106:ET106)</f>
        <v>0</v>
      </c>
      <c r="EP106" s="135">
        <f>SUM(FB106,FN106,FZ106)</f>
        <v>0</v>
      </c>
      <c r="EQ106" s="135">
        <f>SUM(FC106,FO106,GA106)</f>
        <v>0</v>
      </c>
      <c r="ER106" s="135">
        <f>SUM(FD106,FP106,GB106)</f>
        <v>0</v>
      </c>
      <c r="ES106" s="135">
        <f>SUM(FE106,FQ106,GC106)</f>
        <v>0</v>
      </c>
      <c r="ET106" s="135">
        <f>SUM(FF106,FR106,GD106)</f>
        <v>0</v>
      </c>
      <c r="EU106" s="135">
        <f>SUM(EV106:EZ106)</f>
        <v>0</v>
      </c>
      <c r="EV106" s="136"/>
      <c r="EW106" s="136"/>
      <c r="EX106" s="136"/>
      <c r="EY106" s="136"/>
      <c r="EZ106" s="136"/>
      <c r="FA106" s="135">
        <f>SUM(FB106:FF106)</f>
        <v>0</v>
      </c>
      <c r="FB106" s="136"/>
      <c r="FC106" s="136"/>
      <c r="FD106" s="136"/>
      <c r="FE106" s="136"/>
      <c r="FF106" s="136"/>
      <c r="FG106" s="135">
        <f>SUM(FH106:FL106)</f>
        <v>0</v>
      </c>
      <c r="FH106" s="136"/>
      <c r="FI106" s="136"/>
      <c r="FJ106" s="136"/>
      <c r="FK106" s="136"/>
      <c r="FL106" s="136"/>
      <c r="FM106" s="135">
        <f>SUM(FN106:FR106)</f>
        <v>0</v>
      </c>
      <c r="FN106" s="136"/>
      <c r="FO106" s="136"/>
      <c r="FP106" s="136"/>
      <c r="FQ106" s="136"/>
      <c r="FR106" s="136"/>
      <c r="FS106" s="135">
        <f>SUM(FT106:FX106)</f>
        <v>0</v>
      </c>
      <c r="FT106" s="136"/>
      <c r="FU106" s="136"/>
      <c r="FV106" s="136"/>
      <c r="FW106" s="136"/>
      <c r="FX106" s="136"/>
      <c r="FY106" s="135">
        <f>SUM(FZ106:GD106)</f>
        <v>0</v>
      </c>
      <c r="FZ106" s="136"/>
      <c r="GA106" s="136"/>
      <c r="GB106" s="136"/>
      <c r="GC106" s="136"/>
      <c r="GD106" s="136"/>
      <c r="GE106" s="151"/>
      <c r="GF106" s="150"/>
      <c r="GG106" s="150"/>
      <c r="GH106" s="150"/>
      <c r="GI106" s="150"/>
      <c r="GJ106" s="150"/>
      <c r="GK106" s="150"/>
      <c r="GL106" s="150"/>
      <c r="GM106" s="176"/>
      <c r="GN106" s="222" t="s">
        <v>492</v>
      </c>
      <c r="GO106" s="176"/>
      <c r="GP106" s="222"/>
      <c r="GQ106" s="222"/>
      <c r="GR106" s="222"/>
      <c r="GS106" s="107"/>
      <c r="GT106" s="107"/>
      <c r="GU106" s="89"/>
      <c r="GV106" s="89"/>
      <c r="GW106" s="89"/>
      <c r="GX106" s="89"/>
      <c r="GY106" s="89"/>
      <c r="GZ106" s="113"/>
      <c r="HA106" s="108"/>
      <c r="HB106" s="107"/>
      <c r="HC106" s="107"/>
      <c r="HD106" s="107"/>
      <c r="HE106" s="107"/>
      <c r="HF106" s="107"/>
      <c r="HG106" s="107"/>
      <c r="HH106" s="107"/>
      <c r="HI106" s="106"/>
      <c r="HJ106" s="107"/>
      <c r="HK106" s="107"/>
      <c r="HL106" s="107"/>
      <c r="HM106" s="107"/>
      <c r="HN106" s="107"/>
      <c r="HO106" s="107"/>
      <c r="HP106" s="107"/>
      <c r="HQ106" s="107"/>
      <c r="HR106" s="107"/>
      <c r="HS106" s="107"/>
      <c r="HT106" s="107"/>
      <c r="HU106" s="107"/>
      <c r="HV106" s="107"/>
      <c r="HW106" s="107"/>
      <c r="HX106" s="107"/>
      <c r="HY106" s="107"/>
      <c r="HZ106" s="107"/>
      <c r="IA106" s="107"/>
    </row>
    <row r="107" spans="6:235" s="29" customFormat="1" ht="12" customHeight="1">
      <c r="F107" s="30"/>
      <c r="G107" s="5"/>
      <c r="H107" s="30"/>
      <c r="I107" s="7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365"/>
      <c r="AA107" s="164"/>
      <c r="AB107" s="377"/>
      <c r="AC107" s="372"/>
      <c r="AD107" s="360"/>
      <c r="AE107" s="360"/>
      <c r="AF107" s="362"/>
      <c r="AG107" s="371"/>
      <c r="AH107" s="161"/>
      <c r="AI107" s="161"/>
      <c r="AJ107" s="161"/>
      <c r="AK107" s="107"/>
      <c r="AL107" s="107"/>
      <c r="AM107" s="154"/>
      <c r="AN107" s="107"/>
      <c r="AO107" s="107"/>
      <c r="AP107" s="150"/>
      <c r="AQ107" s="150"/>
      <c r="AR107" s="150"/>
      <c r="AS107" s="177"/>
      <c r="AT107" s="107"/>
      <c r="AU107" s="107"/>
      <c r="AV107" s="107"/>
      <c r="AW107" s="107"/>
      <c r="AX107" s="107"/>
      <c r="AY107" s="107"/>
      <c r="AZ107" s="150"/>
      <c r="BA107" s="150"/>
      <c r="BB107" s="150"/>
      <c r="BC107" s="150"/>
      <c r="BD107" s="150"/>
      <c r="BE107" s="150"/>
      <c r="BF107" s="150"/>
      <c r="BG107" s="150"/>
      <c r="BH107" s="150"/>
      <c r="BI107" s="150"/>
      <c r="BJ107" s="150"/>
      <c r="BK107" s="150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50"/>
      <c r="BW107" s="150"/>
      <c r="BX107" s="150"/>
      <c r="BY107" s="150"/>
      <c r="BZ107" s="150"/>
      <c r="CA107" s="150"/>
      <c r="CB107" s="150"/>
      <c r="CC107" s="177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T107" s="150"/>
      <c r="CU107" s="150"/>
      <c r="CV107" s="150"/>
      <c r="CW107" s="150"/>
      <c r="CX107" s="150"/>
      <c r="CY107" s="150"/>
      <c r="CZ107" s="150"/>
      <c r="DA107" s="150"/>
      <c r="DB107" s="150"/>
      <c r="DC107" s="150"/>
      <c r="DD107" s="150"/>
      <c r="DE107" s="150"/>
      <c r="DF107" s="150"/>
      <c r="DG107" s="150"/>
      <c r="DH107" s="150"/>
      <c r="DI107" s="150"/>
      <c r="DJ107" s="150"/>
      <c r="DK107" s="150"/>
      <c r="DL107" s="150"/>
      <c r="DM107" s="150"/>
      <c r="DN107" s="150"/>
      <c r="DO107" s="177"/>
      <c r="DP107" s="107"/>
      <c r="DQ107" s="107"/>
      <c r="DR107" s="107"/>
      <c r="DS107" s="154"/>
      <c r="DT107" s="154"/>
      <c r="DU107" s="154"/>
      <c r="DV107" s="155"/>
      <c r="DW107" s="107"/>
      <c r="DX107" s="107"/>
      <c r="DY107" s="107"/>
      <c r="DZ107" s="154"/>
      <c r="EA107" s="107"/>
      <c r="EB107" s="107"/>
      <c r="EC107" s="107"/>
      <c r="ED107" s="107"/>
      <c r="EE107" s="107"/>
      <c r="EF107" s="107"/>
      <c r="EG107" s="107"/>
      <c r="EH107" s="110"/>
      <c r="EI107" s="131"/>
      <c r="EJ107" s="131"/>
      <c r="EK107" s="131"/>
      <c r="EL107" s="131"/>
      <c r="EM107" s="131"/>
      <c r="EN107" s="131"/>
      <c r="EO107" s="131"/>
      <c r="EP107" s="131"/>
      <c r="EQ107" s="131"/>
      <c r="ER107" s="131"/>
      <c r="ES107" s="131"/>
      <c r="ET107" s="131"/>
      <c r="EU107" s="131"/>
      <c r="EV107" s="131"/>
      <c r="EW107" s="131"/>
      <c r="EX107" s="131"/>
      <c r="EY107" s="131"/>
      <c r="EZ107" s="131"/>
      <c r="FA107" s="131"/>
      <c r="FB107" s="131"/>
      <c r="FC107" s="131"/>
      <c r="FD107" s="131"/>
      <c r="FE107" s="131"/>
      <c r="FF107" s="131"/>
      <c r="FG107" s="131"/>
      <c r="FH107" s="131"/>
      <c r="FI107" s="131"/>
      <c r="FJ107" s="131"/>
      <c r="FK107" s="131"/>
      <c r="FL107" s="131"/>
      <c r="FM107" s="131"/>
      <c r="FN107" s="131"/>
      <c r="FO107" s="131"/>
      <c r="FP107" s="131"/>
      <c r="FQ107" s="131"/>
      <c r="FR107" s="131"/>
      <c r="FS107" s="131"/>
      <c r="FT107" s="131"/>
      <c r="FU107" s="131"/>
      <c r="FV107" s="131"/>
      <c r="FW107" s="131"/>
      <c r="FX107" s="131"/>
      <c r="FY107" s="131"/>
      <c r="FZ107" s="131"/>
      <c r="GA107" s="131"/>
      <c r="GB107" s="131"/>
      <c r="GC107" s="131"/>
      <c r="GD107" s="131"/>
      <c r="GE107" s="150"/>
      <c r="GF107" s="150"/>
      <c r="GG107" s="150"/>
      <c r="GH107" s="150"/>
      <c r="GI107" s="150"/>
      <c r="GJ107" s="150"/>
      <c r="GK107" s="150"/>
      <c r="GL107" s="150"/>
      <c r="GM107" s="177"/>
      <c r="GN107" s="150"/>
      <c r="GO107" s="177"/>
      <c r="GP107" s="107"/>
      <c r="GQ107" s="107"/>
      <c r="GR107" s="107"/>
      <c r="GS107" s="107"/>
      <c r="GT107" s="107"/>
      <c r="GU107" s="107"/>
      <c r="GV107" s="107"/>
      <c r="GW107" s="107"/>
      <c r="GX107" s="107"/>
      <c r="GY107" s="107"/>
      <c r="GZ107" s="165"/>
      <c r="HA107" s="174">
        <v>1</v>
      </c>
      <c r="HB107" s="173" t="str">
        <f>IF(AK106="","",AK106)</f>
        <v/>
      </c>
      <c r="HC107" s="173" t="str">
        <f>IF(AL106="","",AL106)</f>
        <v/>
      </c>
      <c r="HD107" s="179" t="str">
        <f>IF(AM106="","",AM106)</f>
        <v/>
      </c>
      <c r="HE107" s="173" t="str">
        <f>IF(AN106="","",AN106)</f>
        <v/>
      </c>
      <c r="HF107" s="179" t="str">
        <f>IF(AO106="","",AO106)</f>
        <v/>
      </c>
      <c r="HG107" s="178" t="str">
        <f>IF(OR(AH106="",AH106="нет"),"нет","да")</f>
        <v>нет</v>
      </c>
      <c r="HH107" s="178" t="str">
        <f>IF(OR(AI106="",AI106="нет"),"нет","да")</f>
        <v>да</v>
      </c>
      <c r="HI107" s="178" t="str">
        <f>IF(OR(AJ106="",AJ106="нет"),"нет","да")</f>
        <v>нет</v>
      </c>
      <c r="HJ107" s="272"/>
      <c r="HK107" s="272"/>
      <c r="HL107" s="272"/>
      <c r="HM107" s="270" t="s">
        <v>254</v>
      </c>
      <c r="HN107" s="270" t="s">
        <v>254</v>
      </c>
      <c r="HO107" s="270" t="s">
        <v>254</v>
      </c>
      <c r="HP107" s="270" t="s">
        <v>254</v>
      </c>
      <c r="HQ107" s="270" t="s">
        <v>254</v>
      </c>
      <c r="HR107" s="270" t="s">
        <v>254</v>
      </c>
      <c r="HS107" s="270" t="s">
        <v>254</v>
      </c>
      <c r="HT107" s="270" t="s">
        <v>254</v>
      </c>
      <c r="HU107" s="270" t="s">
        <v>254</v>
      </c>
      <c r="HV107" s="270" t="s">
        <v>254</v>
      </c>
      <c r="HW107" s="270" t="s">
        <v>254</v>
      </c>
      <c r="HX107" s="270" t="s">
        <v>254</v>
      </c>
      <c r="HY107" s="272"/>
      <c r="HZ107" s="272"/>
      <c r="IA107" s="272"/>
    </row>
    <row r="108" spans="6:235" s="29" customFormat="1" ht="12" customHeight="1">
      <c r="F108" s="30"/>
      <c r="G108" s="5"/>
      <c r="H108" s="30"/>
      <c r="I108" s="7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366"/>
      <c r="AA108" s="111"/>
      <c r="AB108" s="378"/>
      <c r="AC108" s="373"/>
      <c r="AD108" s="361"/>
      <c r="AE108" s="361"/>
      <c r="AF108" s="363"/>
      <c r="AG108" s="371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  <c r="EB108" s="115"/>
      <c r="EC108" s="115"/>
      <c r="ED108" s="115"/>
      <c r="EE108" s="115"/>
      <c r="EF108" s="115"/>
      <c r="EG108" s="115"/>
      <c r="EH108" s="134"/>
      <c r="EI108" s="134"/>
      <c r="EJ108" s="134"/>
      <c r="EK108" s="134"/>
      <c r="EL108" s="134"/>
      <c r="EM108" s="134"/>
      <c r="EN108" s="134"/>
      <c r="EO108" s="134"/>
      <c r="EP108" s="134"/>
      <c r="EQ108" s="134"/>
      <c r="ER108" s="134"/>
      <c r="ES108" s="134"/>
      <c r="ET108" s="134"/>
      <c r="EU108" s="134"/>
      <c r="EV108" s="134"/>
      <c r="EW108" s="134"/>
      <c r="EX108" s="134"/>
      <c r="EY108" s="134"/>
      <c r="EZ108" s="134"/>
      <c r="FA108" s="134"/>
      <c r="FB108" s="134"/>
      <c r="FC108" s="134"/>
      <c r="FD108" s="134"/>
      <c r="FE108" s="134"/>
      <c r="FF108" s="134"/>
      <c r="FG108" s="134"/>
      <c r="FH108" s="134"/>
      <c r="FI108" s="134"/>
      <c r="FJ108" s="134"/>
      <c r="FK108" s="134"/>
      <c r="FL108" s="134"/>
      <c r="FM108" s="134"/>
      <c r="FN108" s="134"/>
      <c r="FO108" s="134"/>
      <c r="FP108" s="134"/>
      <c r="FQ108" s="134"/>
      <c r="FR108" s="134"/>
      <c r="FS108" s="134"/>
      <c r="FT108" s="134"/>
      <c r="FU108" s="134"/>
      <c r="FV108" s="134"/>
      <c r="FW108" s="134"/>
      <c r="FX108" s="134"/>
      <c r="FY108" s="134"/>
      <c r="FZ108" s="134"/>
      <c r="GA108" s="134"/>
      <c r="GB108" s="134"/>
      <c r="GC108" s="134"/>
      <c r="GD108" s="134"/>
      <c r="GE108" s="115"/>
      <c r="GF108" s="115"/>
      <c r="GG108" s="115"/>
      <c r="GH108" s="115"/>
      <c r="GI108" s="115"/>
      <c r="GJ108" s="115"/>
      <c r="GK108" s="115"/>
      <c r="GL108" s="115"/>
      <c r="GM108" s="115"/>
      <c r="GN108" s="115"/>
      <c r="GO108" s="115"/>
      <c r="GP108" s="115"/>
      <c r="GQ108" s="115"/>
      <c r="GR108" s="115"/>
      <c r="GS108" s="115"/>
      <c r="GT108" s="115"/>
      <c r="GU108" s="115"/>
      <c r="GV108" s="115"/>
      <c r="GW108" s="115"/>
      <c r="GX108" s="115"/>
      <c r="GY108" s="115"/>
      <c r="GZ108" s="121">
        <v>1</v>
      </c>
      <c r="HA108" s="149"/>
      <c r="HB108" s="149" t="s">
        <v>29</v>
      </c>
      <c r="HC108" s="149"/>
      <c r="HD108" s="149"/>
      <c r="HE108" s="149"/>
      <c r="HF108" s="149"/>
      <c r="HG108" s="149"/>
      <c r="HH108" s="149"/>
      <c r="HI108" s="149"/>
      <c r="HJ108" s="149"/>
      <c r="HK108" s="149"/>
      <c r="HL108" s="149"/>
      <c r="HM108" s="149"/>
      <c r="HN108" s="149"/>
      <c r="HO108" s="149"/>
      <c r="HP108" s="149"/>
      <c r="HQ108" s="149"/>
      <c r="HR108" s="149"/>
      <c r="HS108" s="149"/>
      <c r="HT108" s="149"/>
      <c r="HU108" s="149"/>
      <c r="HV108" s="149"/>
      <c r="HW108" s="149"/>
      <c r="HX108" s="149"/>
      <c r="HY108" s="149"/>
      <c r="HZ108" s="149"/>
      <c r="IA108" s="273"/>
    </row>
    <row r="109" spans="6:235" ht="12" customHeight="1">
      <c r="AA109"/>
      <c r="AB109"/>
      <c r="AC109"/>
      <c r="AD109"/>
      <c r="AE109"/>
      <c r="AF109"/>
      <c r="EH109" s="133"/>
      <c r="EI109" s="133"/>
      <c r="EJ109" s="133"/>
      <c r="EK109" s="133"/>
      <c r="EL109" s="133"/>
      <c r="EM109" s="133"/>
      <c r="EN109" s="133"/>
      <c r="EO109" s="133"/>
      <c r="EP109" s="133"/>
      <c r="EQ109" s="133"/>
      <c r="ER109" s="133"/>
      <c r="ES109" s="133"/>
      <c r="ET109" s="133"/>
      <c r="EU109" s="133"/>
      <c r="EV109" s="133"/>
      <c r="EW109" s="133"/>
      <c r="EX109" s="133"/>
      <c r="EY109" s="133"/>
      <c r="EZ109" s="133"/>
      <c r="FA109" s="133"/>
      <c r="FB109" s="133"/>
      <c r="FC109" s="133"/>
      <c r="FD109" s="133"/>
      <c r="FE109" s="133"/>
      <c r="FF109" s="133"/>
      <c r="FG109" s="133"/>
      <c r="FH109" s="133"/>
      <c r="FI109" s="133"/>
      <c r="FJ109" s="133"/>
      <c r="FK109" s="133"/>
      <c r="FL109" s="133"/>
      <c r="FM109" s="133"/>
      <c r="FN109" s="133"/>
      <c r="FO109" s="133"/>
      <c r="FP109" s="133"/>
      <c r="FQ109" s="133"/>
      <c r="FR109" s="133"/>
      <c r="FS109" s="133"/>
      <c r="FT109" s="133"/>
      <c r="FU109" s="133"/>
      <c r="FV109" s="133"/>
      <c r="FW109" s="133"/>
      <c r="FX109" s="133"/>
      <c r="FY109" s="133"/>
      <c r="FZ109" s="133"/>
      <c r="GA109" s="133"/>
      <c r="GB109" s="133"/>
      <c r="GC109" s="133"/>
      <c r="GD109" s="133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</row>
    <row r="110" spans="6:235" ht="12" customHeight="1">
      <c r="J110" s="120"/>
      <c r="K110" s="120"/>
      <c r="L110" s="120"/>
      <c r="M110" s="120"/>
      <c r="AA110"/>
      <c r="AB110"/>
      <c r="AC110"/>
      <c r="AD110"/>
      <c r="AE110"/>
      <c r="AF110"/>
      <c r="EH110" s="133"/>
      <c r="EI110" s="133"/>
      <c r="EJ110" s="133"/>
      <c r="EK110" s="133"/>
      <c r="EL110" s="133"/>
      <c r="EM110" s="133"/>
      <c r="EN110" s="133"/>
      <c r="EO110" s="133"/>
      <c r="EP110" s="133"/>
      <c r="EQ110" s="133"/>
      <c r="ER110" s="133"/>
      <c r="ES110" s="133"/>
      <c r="ET110" s="133"/>
      <c r="EU110" s="133"/>
      <c r="EV110" s="133"/>
      <c r="EW110" s="133"/>
      <c r="EX110" s="133"/>
      <c r="EY110" s="133"/>
      <c r="EZ110" s="133"/>
      <c r="FA110" s="133"/>
      <c r="FB110" s="133"/>
      <c r="FC110" s="133"/>
      <c r="FD110" s="133"/>
      <c r="FE110" s="133"/>
      <c r="FF110" s="133"/>
      <c r="FG110" s="133"/>
      <c r="FH110" s="133"/>
      <c r="FI110" s="133"/>
      <c r="FJ110" s="133"/>
      <c r="FK110" s="133"/>
      <c r="FL110" s="133"/>
      <c r="FM110" s="133"/>
      <c r="FN110" s="133"/>
      <c r="FO110" s="133"/>
      <c r="FP110" s="133"/>
      <c r="FQ110" s="133"/>
      <c r="FR110" s="133"/>
      <c r="FS110" s="133"/>
      <c r="FT110" s="133"/>
      <c r="FU110" s="133"/>
      <c r="FV110" s="133"/>
      <c r="FW110" s="133"/>
      <c r="FX110" s="133"/>
      <c r="FY110" s="133"/>
      <c r="FZ110" s="133"/>
      <c r="GA110" s="133"/>
      <c r="GB110" s="133"/>
      <c r="GC110" s="133"/>
      <c r="GD110" s="133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</row>
    <row r="111" spans="6:235" ht="12" customHeight="1">
      <c r="G111" s="374" t="s">
        <v>216</v>
      </c>
      <c r="H111" s="375"/>
      <c r="I111" s="375"/>
      <c r="J111" s="376"/>
      <c r="K111" s="376"/>
      <c r="L111" s="376"/>
      <c r="M111" s="376"/>
      <c r="AA111"/>
      <c r="AB111"/>
      <c r="AC111"/>
      <c r="AD111"/>
      <c r="AE111"/>
      <c r="AF111"/>
      <c r="AH111" s="370" t="s">
        <v>35</v>
      </c>
      <c r="AI111" s="370"/>
      <c r="AJ111" s="370"/>
      <c r="AK111" s="370"/>
      <c r="AL111" s="370"/>
      <c r="AM111" s="370"/>
      <c r="AN111" s="370"/>
      <c r="AO111" s="370"/>
      <c r="AP111" s="370"/>
      <c r="AQ111" s="370"/>
      <c r="AR111" s="370"/>
      <c r="EH111" s="133"/>
      <c r="EI111" s="133"/>
      <c r="EJ111" s="133"/>
      <c r="EK111" s="133"/>
      <c r="EL111" s="133"/>
      <c r="EM111" s="133"/>
      <c r="EN111" s="133"/>
      <c r="EO111" s="133"/>
      <c r="EP111" s="133"/>
      <c r="EQ111" s="133"/>
      <c r="ER111" s="133"/>
      <c r="ES111" s="133"/>
      <c r="ET111" s="133"/>
      <c r="EU111" s="133"/>
      <c r="EV111" s="133"/>
      <c r="EW111" s="133"/>
      <c r="EX111" s="133"/>
      <c r="EY111" s="133"/>
      <c r="EZ111" s="133"/>
      <c r="FA111" s="133"/>
      <c r="FB111" s="133"/>
      <c r="FC111" s="133"/>
      <c r="FD111" s="133"/>
      <c r="FE111" s="133"/>
      <c r="FF111" s="133"/>
      <c r="FG111" s="133"/>
      <c r="FH111" s="133"/>
      <c r="FI111" s="133"/>
      <c r="FJ111" s="133"/>
      <c r="FK111" s="133"/>
      <c r="FL111" s="133"/>
      <c r="FM111" s="133"/>
      <c r="FN111" s="133"/>
      <c r="FO111" s="133"/>
      <c r="FP111" s="133"/>
      <c r="FQ111" s="133"/>
      <c r="FR111" s="133"/>
      <c r="FS111" s="133"/>
      <c r="FT111" s="133"/>
      <c r="FU111" s="133"/>
      <c r="FV111" s="133"/>
      <c r="FW111" s="133"/>
      <c r="FX111" s="133"/>
      <c r="FY111" s="133"/>
      <c r="FZ111" s="133"/>
      <c r="GA111" s="133"/>
      <c r="GB111" s="133"/>
      <c r="GC111" s="133"/>
      <c r="GD111" s="133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</row>
    <row r="112" spans="6:235" s="29" customFormat="1" ht="54" customHeight="1">
      <c r="F112" s="30"/>
      <c r="G112" s="5"/>
      <c r="H112" s="30"/>
      <c r="I112" s="7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364" t="s">
        <v>532</v>
      </c>
      <c r="AA112" s="163" t="s">
        <v>82</v>
      </c>
      <c r="AB112" s="377"/>
      <c r="AC112" s="372"/>
      <c r="AD112" s="360"/>
      <c r="AE112" s="360"/>
      <c r="AF112" s="362"/>
      <c r="AG112" s="371" t="s">
        <v>198</v>
      </c>
      <c r="AH112" s="158"/>
      <c r="AI112" s="157" t="s">
        <v>52</v>
      </c>
      <c r="AJ112" s="157" t="s">
        <v>52</v>
      </c>
      <c r="AK112" s="89"/>
      <c r="AL112" s="89"/>
      <c r="AM112" s="159"/>
      <c r="AN112" s="89"/>
      <c r="AO112" s="159"/>
      <c r="AP112" s="89"/>
      <c r="AQ112" s="89"/>
      <c r="AR112" s="107"/>
      <c r="AS112" s="176"/>
      <c r="AT112" s="151"/>
      <c r="AU112" s="151"/>
      <c r="AV112" s="196"/>
      <c r="AW112" s="89"/>
      <c r="AX112" s="206"/>
      <c r="AY112" s="207"/>
      <c r="AZ112" s="208"/>
      <c r="BA112" s="209" t="s">
        <v>439</v>
      </c>
      <c r="BB112" s="153"/>
      <c r="BC112" s="151"/>
      <c r="BD112" s="19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50"/>
      <c r="BS112" s="150"/>
      <c r="BT112" s="150"/>
      <c r="BU112" s="150"/>
      <c r="BV112" s="150"/>
      <c r="BW112" s="150"/>
      <c r="BX112" s="150"/>
      <c r="BY112" s="150"/>
      <c r="BZ112" s="150"/>
      <c r="CA112" s="150"/>
      <c r="CB112" s="150"/>
      <c r="CC112" s="176"/>
      <c r="CD112" s="150"/>
      <c r="CE112" s="150"/>
      <c r="CF112" s="150"/>
      <c r="CG112" s="150"/>
      <c r="CH112" s="150"/>
      <c r="CI112" s="150"/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/>
      <c r="CT112" s="150"/>
      <c r="CU112" s="150"/>
      <c r="CV112" s="150"/>
      <c r="CW112" s="150"/>
      <c r="CX112" s="150"/>
      <c r="CY112" s="150"/>
      <c r="CZ112" s="150"/>
      <c r="DA112" s="150"/>
      <c r="DB112" s="150"/>
      <c r="DC112" s="150"/>
      <c r="DD112" s="150"/>
      <c r="DE112" s="150"/>
      <c r="DF112" s="150"/>
      <c r="DG112" s="150"/>
      <c r="DH112" s="150"/>
      <c r="DI112" s="150"/>
      <c r="DJ112" s="150"/>
      <c r="DK112" s="150"/>
      <c r="DL112" s="150"/>
      <c r="DM112" s="150"/>
      <c r="DN112" s="150"/>
      <c r="DO112" s="176"/>
      <c r="DP112" s="151"/>
      <c r="DQ112" s="151"/>
      <c r="DR112" s="196"/>
      <c r="DS112" s="154"/>
      <c r="DT112" s="154"/>
      <c r="DU112" s="154"/>
      <c r="DV112" s="155"/>
      <c r="DW112" s="107"/>
      <c r="DX112" s="107"/>
      <c r="DY112" s="107"/>
      <c r="DZ112" s="154"/>
      <c r="EA112" s="107"/>
      <c r="EB112" s="107"/>
      <c r="EC112" s="107"/>
      <c r="ED112" s="107"/>
      <c r="EE112" s="89"/>
      <c r="EF112" s="89"/>
      <c r="EG112" s="89" t="s">
        <v>19</v>
      </c>
      <c r="EH112" s="134"/>
      <c r="EI112" s="135">
        <f>SUM(EJ112:EN112)</f>
        <v>0</v>
      </c>
      <c r="EJ112" s="135">
        <f>SUM(EV112,FH112,FT112)</f>
        <v>0</v>
      </c>
      <c r="EK112" s="135">
        <f>SUM(EW112,FI112,FU112)</f>
        <v>0</v>
      </c>
      <c r="EL112" s="135">
        <f>SUM(EX112,FJ112,FV112)</f>
        <v>0</v>
      </c>
      <c r="EM112" s="135">
        <f>SUM(EY112,FK112,FW112)</f>
        <v>0</v>
      </c>
      <c r="EN112" s="135">
        <f>SUM(EZ112,FL112,FX112)</f>
        <v>0</v>
      </c>
      <c r="EO112" s="135">
        <f>SUM(EP112:ET112)</f>
        <v>0</v>
      </c>
      <c r="EP112" s="135">
        <f>SUM(FB112,FN112,FZ112)</f>
        <v>0</v>
      </c>
      <c r="EQ112" s="135">
        <f>SUM(FC112,FO112,GA112)</f>
        <v>0</v>
      </c>
      <c r="ER112" s="135">
        <f>SUM(FD112,FP112,GB112)</f>
        <v>0</v>
      </c>
      <c r="ES112" s="135">
        <f>SUM(FE112,FQ112,GC112)</f>
        <v>0</v>
      </c>
      <c r="ET112" s="135">
        <f>SUM(FF112,FR112,GD112)</f>
        <v>0</v>
      </c>
      <c r="EU112" s="135">
        <f>SUM(EV112:EZ112)</f>
        <v>0</v>
      </c>
      <c r="EV112" s="136"/>
      <c r="EW112" s="136"/>
      <c r="EX112" s="136"/>
      <c r="EY112" s="136"/>
      <c r="EZ112" s="136"/>
      <c r="FA112" s="135">
        <f>SUM(FB112:FF112)</f>
        <v>0</v>
      </c>
      <c r="FB112" s="136"/>
      <c r="FC112" s="136"/>
      <c r="FD112" s="136"/>
      <c r="FE112" s="136"/>
      <c r="FF112" s="136"/>
      <c r="FG112" s="135">
        <f>SUM(FH112:FL112)</f>
        <v>0</v>
      </c>
      <c r="FH112" s="136"/>
      <c r="FI112" s="136"/>
      <c r="FJ112" s="136"/>
      <c r="FK112" s="136"/>
      <c r="FL112" s="136"/>
      <c r="FM112" s="135">
        <f>SUM(FN112:FR112)</f>
        <v>0</v>
      </c>
      <c r="FN112" s="136"/>
      <c r="FO112" s="136"/>
      <c r="FP112" s="136"/>
      <c r="FQ112" s="136"/>
      <c r="FR112" s="136"/>
      <c r="FS112" s="135">
        <f>SUM(FT112:FX112)</f>
        <v>0</v>
      </c>
      <c r="FT112" s="136"/>
      <c r="FU112" s="136"/>
      <c r="FV112" s="136"/>
      <c r="FW112" s="136"/>
      <c r="FX112" s="136"/>
      <c r="FY112" s="135">
        <f>SUM(FZ112:GD112)</f>
        <v>0</v>
      </c>
      <c r="FZ112" s="136"/>
      <c r="GA112" s="136"/>
      <c r="GB112" s="136"/>
      <c r="GC112" s="136"/>
      <c r="GD112" s="136"/>
      <c r="GE112" s="151"/>
      <c r="GF112" s="150"/>
      <c r="GG112" s="150"/>
      <c r="GH112" s="150"/>
      <c r="GI112" s="150"/>
      <c r="GJ112" s="150"/>
      <c r="GK112" s="150"/>
      <c r="GL112" s="150"/>
      <c r="GM112" s="176"/>
      <c r="GN112" s="222" t="s">
        <v>492</v>
      </c>
      <c r="GO112" s="176"/>
      <c r="GP112" s="222"/>
      <c r="GQ112" s="222"/>
      <c r="GR112" s="222"/>
      <c r="GS112" s="107"/>
      <c r="GT112" s="107"/>
      <c r="GU112" s="89"/>
      <c r="GV112" s="89"/>
      <c r="GW112" s="89"/>
      <c r="GX112" s="89"/>
      <c r="GY112" s="89"/>
      <c r="GZ112" s="113"/>
      <c r="HA112" s="108"/>
      <c r="HB112" s="107"/>
      <c r="HC112" s="107"/>
      <c r="HD112" s="107"/>
      <c r="HE112" s="107"/>
      <c r="HF112" s="107"/>
      <c r="HG112" s="107"/>
      <c r="HH112" s="107"/>
      <c r="HI112" s="106"/>
      <c r="HJ112" s="107"/>
      <c r="HK112" s="107"/>
      <c r="HL112" s="107"/>
      <c r="HM112" s="107"/>
      <c r="HN112" s="107"/>
      <c r="HO112" s="107"/>
      <c r="HP112" s="107"/>
      <c r="HQ112" s="107"/>
      <c r="HR112" s="107"/>
      <c r="HS112" s="107"/>
      <c r="HT112" s="107"/>
      <c r="HU112" s="107"/>
      <c r="HV112" s="107"/>
      <c r="HW112" s="107"/>
      <c r="HX112" s="107"/>
      <c r="HY112" s="107"/>
      <c r="HZ112" s="107"/>
      <c r="IA112" s="107"/>
    </row>
    <row r="113" spans="6:235" s="29" customFormat="1" ht="12" customHeight="1">
      <c r="F113" s="30"/>
      <c r="G113" s="5"/>
      <c r="H113" s="30"/>
      <c r="I113" s="7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365"/>
      <c r="AA113" s="164"/>
      <c r="AB113" s="377"/>
      <c r="AC113" s="372"/>
      <c r="AD113" s="360"/>
      <c r="AE113" s="360"/>
      <c r="AF113" s="362"/>
      <c r="AG113" s="371"/>
      <c r="AH113" s="161"/>
      <c r="AI113" s="161"/>
      <c r="AJ113" s="161"/>
      <c r="AK113" s="107"/>
      <c r="AL113" s="107"/>
      <c r="AM113" s="154"/>
      <c r="AN113" s="107"/>
      <c r="AO113" s="107"/>
      <c r="AP113" s="150"/>
      <c r="AQ113" s="150"/>
      <c r="AR113" s="150"/>
      <c r="AS113" s="177"/>
      <c r="AT113" s="107"/>
      <c r="AU113" s="107"/>
      <c r="AV113" s="107"/>
      <c r="AW113" s="107"/>
      <c r="AX113" s="107"/>
      <c r="AY113" s="107"/>
      <c r="AZ113" s="150"/>
      <c r="BA113" s="150"/>
      <c r="BB113" s="150"/>
      <c r="BC113" s="150"/>
      <c r="BD113" s="150"/>
      <c r="BE113" s="150"/>
      <c r="BF113" s="150"/>
      <c r="BG113" s="150"/>
      <c r="BH113" s="150"/>
      <c r="BI113" s="150"/>
      <c r="BJ113" s="150"/>
      <c r="BK113" s="150"/>
      <c r="BL113" s="150"/>
      <c r="BM113" s="150"/>
      <c r="BN113" s="150"/>
      <c r="BO113" s="150"/>
      <c r="BP113" s="150"/>
      <c r="BQ113" s="150"/>
      <c r="BR113" s="150"/>
      <c r="BS113" s="150"/>
      <c r="BT113" s="150"/>
      <c r="BU113" s="150"/>
      <c r="BV113" s="150"/>
      <c r="BW113" s="150"/>
      <c r="BX113" s="150"/>
      <c r="BY113" s="150"/>
      <c r="BZ113" s="150"/>
      <c r="CA113" s="150"/>
      <c r="CB113" s="150"/>
      <c r="CC113" s="177"/>
      <c r="CD113" s="150"/>
      <c r="CE113" s="150"/>
      <c r="CF113" s="150"/>
      <c r="CG113" s="150"/>
      <c r="CH113" s="150"/>
      <c r="CI113" s="150"/>
      <c r="CJ113" s="150"/>
      <c r="CK113" s="150"/>
      <c r="CL113" s="150"/>
      <c r="CM113" s="150"/>
      <c r="CN113" s="150"/>
      <c r="CO113" s="150"/>
      <c r="CP113" s="150"/>
      <c r="CQ113" s="150"/>
      <c r="CR113" s="150"/>
      <c r="CS113" s="150"/>
      <c r="CT113" s="150"/>
      <c r="CU113" s="150"/>
      <c r="CV113" s="150"/>
      <c r="CW113" s="150"/>
      <c r="CX113" s="150"/>
      <c r="CY113" s="150"/>
      <c r="CZ113" s="150"/>
      <c r="DA113" s="150"/>
      <c r="DB113" s="150"/>
      <c r="DC113" s="150"/>
      <c r="DD113" s="150"/>
      <c r="DE113" s="150"/>
      <c r="DF113" s="150"/>
      <c r="DG113" s="150"/>
      <c r="DH113" s="150"/>
      <c r="DI113" s="150"/>
      <c r="DJ113" s="150"/>
      <c r="DK113" s="150"/>
      <c r="DL113" s="150"/>
      <c r="DM113" s="150"/>
      <c r="DN113" s="150"/>
      <c r="DO113" s="177"/>
      <c r="DP113" s="107"/>
      <c r="DQ113" s="107"/>
      <c r="DR113" s="107"/>
      <c r="DS113" s="154"/>
      <c r="DT113" s="154"/>
      <c r="DU113" s="154"/>
      <c r="DV113" s="155"/>
      <c r="DW113" s="107"/>
      <c r="DX113" s="107"/>
      <c r="DY113" s="107"/>
      <c r="DZ113" s="154"/>
      <c r="EA113" s="107"/>
      <c r="EB113" s="107"/>
      <c r="EC113" s="107"/>
      <c r="ED113" s="107"/>
      <c r="EE113" s="107"/>
      <c r="EF113" s="107"/>
      <c r="EG113" s="107"/>
      <c r="EH113" s="110"/>
      <c r="EI113" s="131"/>
      <c r="EJ113" s="131"/>
      <c r="EK113" s="131"/>
      <c r="EL113" s="131"/>
      <c r="EM113" s="131"/>
      <c r="EN113" s="131"/>
      <c r="EO113" s="131"/>
      <c r="EP113" s="131"/>
      <c r="EQ113" s="131"/>
      <c r="ER113" s="131"/>
      <c r="ES113" s="131"/>
      <c r="ET113" s="131"/>
      <c r="EU113" s="131"/>
      <c r="EV113" s="131"/>
      <c r="EW113" s="131"/>
      <c r="EX113" s="131"/>
      <c r="EY113" s="131"/>
      <c r="EZ113" s="131"/>
      <c r="FA113" s="131"/>
      <c r="FB113" s="131"/>
      <c r="FC113" s="131"/>
      <c r="FD113" s="131"/>
      <c r="FE113" s="131"/>
      <c r="FF113" s="131"/>
      <c r="FG113" s="131"/>
      <c r="FH113" s="131"/>
      <c r="FI113" s="131"/>
      <c r="FJ113" s="131"/>
      <c r="FK113" s="131"/>
      <c r="FL113" s="131"/>
      <c r="FM113" s="131"/>
      <c r="FN113" s="131"/>
      <c r="FO113" s="131"/>
      <c r="FP113" s="131"/>
      <c r="FQ113" s="131"/>
      <c r="FR113" s="131"/>
      <c r="FS113" s="131"/>
      <c r="FT113" s="131"/>
      <c r="FU113" s="131"/>
      <c r="FV113" s="131"/>
      <c r="FW113" s="131"/>
      <c r="FX113" s="131"/>
      <c r="FY113" s="131"/>
      <c r="FZ113" s="131"/>
      <c r="GA113" s="131"/>
      <c r="GB113" s="131"/>
      <c r="GC113" s="131"/>
      <c r="GD113" s="131"/>
      <c r="GE113" s="150"/>
      <c r="GF113" s="150"/>
      <c r="GG113" s="150"/>
      <c r="GH113" s="150"/>
      <c r="GI113" s="150"/>
      <c r="GJ113" s="150"/>
      <c r="GK113" s="150"/>
      <c r="GL113" s="150"/>
      <c r="GM113" s="177"/>
      <c r="GN113" s="150"/>
      <c r="GO113" s="177"/>
      <c r="GP113" s="107"/>
      <c r="GQ113" s="107"/>
      <c r="GR113" s="107"/>
      <c r="GS113" s="107"/>
      <c r="GT113" s="107"/>
      <c r="GU113" s="107"/>
      <c r="GV113" s="107"/>
      <c r="GW113" s="107"/>
      <c r="GX113" s="107"/>
      <c r="GY113" s="107"/>
      <c r="GZ113" s="165"/>
      <c r="HA113" s="174">
        <v>1</v>
      </c>
      <c r="HB113" s="173" t="str">
        <f>IF(AK112="","",AK112)</f>
        <v/>
      </c>
      <c r="HC113" s="173" t="str">
        <f>IF(AL112="","",AL112)</f>
        <v/>
      </c>
      <c r="HD113" s="179" t="str">
        <f>IF(AM112="","",AM112)</f>
        <v/>
      </c>
      <c r="HE113" s="173" t="str">
        <f>IF(AN112="","",AN112)</f>
        <v/>
      </c>
      <c r="HF113" s="179" t="str">
        <f>IF(AO112="","",AO112)</f>
        <v/>
      </c>
      <c r="HG113" s="178" t="str">
        <f>IF(OR(AH112="",AH112="нет"),"нет","да")</f>
        <v>нет</v>
      </c>
      <c r="HH113" s="178" t="str">
        <f>IF(OR(AI112="",AI112="нет"),"нет","да")</f>
        <v>да</v>
      </c>
      <c r="HI113" s="178" t="str">
        <f>IF(OR(AJ112="",AJ112="нет"),"нет","да")</f>
        <v>да</v>
      </c>
      <c r="HJ113" s="272"/>
      <c r="HK113" s="272"/>
      <c r="HL113" s="272"/>
      <c r="HM113" s="270" t="s">
        <v>254</v>
      </c>
      <c r="HN113" s="270" t="s">
        <v>254</v>
      </c>
      <c r="HO113" s="270" t="s">
        <v>254</v>
      </c>
      <c r="HP113" s="270" t="s">
        <v>254</v>
      </c>
      <c r="HQ113" s="270" t="s">
        <v>254</v>
      </c>
      <c r="HR113" s="270" t="s">
        <v>254</v>
      </c>
      <c r="HS113" s="270" t="s">
        <v>254</v>
      </c>
      <c r="HT113" s="270" t="s">
        <v>254</v>
      </c>
      <c r="HU113" s="270" t="s">
        <v>254</v>
      </c>
      <c r="HV113" s="270" t="s">
        <v>254</v>
      </c>
      <c r="HW113" s="270" t="s">
        <v>254</v>
      </c>
      <c r="HX113" s="270" t="s">
        <v>254</v>
      </c>
      <c r="HY113" s="272"/>
      <c r="HZ113" s="272"/>
      <c r="IA113" s="272"/>
    </row>
    <row r="114" spans="6:235" s="29" customFormat="1" ht="12" customHeight="1">
      <c r="F114" s="30"/>
      <c r="G114" s="5"/>
      <c r="H114" s="30"/>
      <c r="I114" s="7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366"/>
      <c r="AA114" s="111"/>
      <c r="AB114" s="378"/>
      <c r="AC114" s="373"/>
      <c r="AD114" s="361"/>
      <c r="AE114" s="361"/>
      <c r="AF114" s="363"/>
      <c r="AG114" s="371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  <c r="BQ114" s="115"/>
      <c r="BR114" s="115"/>
      <c r="BS114" s="115"/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  <c r="EB114" s="115"/>
      <c r="EC114" s="115"/>
      <c r="ED114" s="115"/>
      <c r="EE114" s="115"/>
      <c r="EF114" s="115"/>
      <c r="EG114" s="115"/>
      <c r="EH114" s="134"/>
      <c r="EI114" s="134"/>
      <c r="EJ114" s="134"/>
      <c r="EK114" s="134"/>
      <c r="EL114" s="134"/>
      <c r="EM114" s="134"/>
      <c r="EN114" s="134"/>
      <c r="EO114" s="134"/>
      <c r="EP114" s="134"/>
      <c r="EQ114" s="134"/>
      <c r="ER114" s="134"/>
      <c r="ES114" s="134"/>
      <c r="ET114" s="134"/>
      <c r="EU114" s="134"/>
      <c r="EV114" s="134"/>
      <c r="EW114" s="134"/>
      <c r="EX114" s="134"/>
      <c r="EY114" s="134"/>
      <c r="EZ114" s="134"/>
      <c r="FA114" s="134"/>
      <c r="FB114" s="134"/>
      <c r="FC114" s="134"/>
      <c r="FD114" s="134"/>
      <c r="FE114" s="134"/>
      <c r="FF114" s="134"/>
      <c r="FG114" s="134"/>
      <c r="FH114" s="134"/>
      <c r="FI114" s="134"/>
      <c r="FJ114" s="134"/>
      <c r="FK114" s="134"/>
      <c r="FL114" s="134"/>
      <c r="FM114" s="134"/>
      <c r="FN114" s="134"/>
      <c r="FO114" s="134"/>
      <c r="FP114" s="134"/>
      <c r="FQ114" s="134"/>
      <c r="FR114" s="134"/>
      <c r="FS114" s="134"/>
      <c r="FT114" s="134"/>
      <c r="FU114" s="134"/>
      <c r="FV114" s="134"/>
      <c r="FW114" s="134"/>
      <c r="FX114" s="134"/>
      <c r="FY114" s="134"/>
      <c r="FZ114" s="134"/>
      <c r="GA114" s="134"/>
      <c r="GB114" s="134"/>
      <c r="GC114" s="134"/>
      <c r="GD114" s="134"/>
      <c r="GE114" s="115"/>
      <c r="GF114" s="115"/>
      <c r="GG114" s="115"/>
      <c r="GH114" s="115"/>
      <c r="GI114" s="115"/>
      <c r="GJ114" s="115"/>
      <c r="GK114" s="115"/>
      <c r="GL114" s="115"/>
      <c r="GM114" s="115"/>
      <c r="GN114" s="115"/>
      <c r="GO114" s="115"/>
      <c r="GP114" s="115"/>
      <c r="GQ114" s="115"/>
      <c r="GR114" s="115"/>
      <c r="GS114" s="115"/>
      <c r="GT114" s="115"/>
      <c r="GU114" s="115"/>
      <c r="GV114" s="115"/>
      <c r="GW114" s="115"/>
      <c r="GX114" s="115"/>
      <c r="GY114" s="115"/>
      <c r="GZ114" s="121">
        <v>1</v>
      </c>
      <c r="HA114" s="149"/>
      <c r="HB114" s="149" t="s">
        <v>29</v>
      </c>
      <c r="HC114" s="149"/>
      <c r="HD114" s="149"/>
      <c r="HE114" s="149"/>
      <c r="HF114" s="149"/>
      <c r="HG114" s="149"/>
      <c r="HH114" s="149"/>
      <c r="HI114" s="149"/>
      <c r="HJ114" s="149"/>
      <c r="HK114" s="149"/>
      <c r="HL114" s="149"/>
      <c r="HM114" s="149"/>
      <c r="HN114" s="149"/>
      <c r="HO114" s="149"/>
      <c r="HP114" s="149"/>
      <c r="HQ114" s="149"/>
      <c r="HR114" s="149"/>
      <c r="HS114" s="149"/>
      <c r="HT114" s="149"/>
      <c r="HU114" s="149"/>
      <c r="HV114" s="149"/>
      <c r="HW114" s="149"/>
      <c r="HX114" s="149"/>
      <c r="HY114" s="149"/>
      <c r="HZ114" s="149"/>
      <c r="IA114" s="273"/>
    </row>
    <row r="115" spans="6:235" ht="12" customHeight="1">
      <c r="AA115"/>
      <c r="AB115"/>
      <c r="AC115"/>
      <c r="AD115"/>
      <c r="AE115"/>
      <c r="AF115"/>
      <c r="EH115" s="133"/>
      <c r="EI115" s="133"/>
      <c r="EJ115" s="133"/>
      <c r="EK115" s="133"/>
      <c r="EL115" s="133"/>
      <c r="EM115" s="133"/>
      <c r="EN115" s="133"/>
      <c r="EO115" s="133"/>
      <c r="EP115" s="133"/>
      <c r="EQ115" s="133"/>
      <c r="ER115" s="133"/>
      <c r="ES115" s="133"/>
      <c r="ET115" s="133"/>
      <c r="EU115" s="133"/>
      <c r="EV115" s="133"/>
      <c r="EW115" s="133"/>
      <c r="EX115" s="133"/>
      <c r="EY115" s="133"/>
      <c r="EZ115" s="133"/>
      <c r="FA115" s="133"/>
      <c r="FB115" s="133"/>
      <c r="FC115" s="133"/>
      <c r="FD115" s="133"/>
      <c r="FE115" s="133"/>
      <c r="FF115" s="133"/>
      <c r="FG115" s="133"/>
      <c r="FH115" s="133"/>
      <c r="FI115" s="133"/>
      <c r="FJ115" s="133"/>
      <c r="FK115" s="133"/>
      <c r="FL115" s="133"/>
      <c r="FM115" s="133"/>
      <c r="FN115" s="133"/>
      <c r="FO115" s="133"/>
      <c r="FP115" s="133"/>
      <c r="FQ115" s="133"/>
      <c r="FR115" s="133"/>
      <c r="FS115" s="133"/>
      <c r="FT115" s="133"/>
      <c r="FU115" s="133"/>
      <c r="FV115" s="133"/>
      <c r="FW115" s="133"/>
      <c r="FX115" s="133"/>
      <c r="FY115" s="133"/>
      <c r="FZ115" s="133"/>
      <c r="GA115" s="133"/>
      <c r="GB115" s="133"/>
      <c r="GC115" s="133"/>
      <c r="GD115" s="133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</row>
    <row r="116" spans="6:235">
      <c r="EH116" s="133"/>
      <c r="EI116" s="133"/>
      <c r="EJ116" s="133"/>
      <c r="EK116" s="133"/>
      <c r="EL116" s="133"/>
      <c r="EM116" s="133"/>
      <c r="EN116" s="133"/>
      <c r="EO116" s="133"/>
      <c r="EP116" s="133"/>
      <c r="EQ116" s="133"/>
      <c r="ER116" s="133"/>
      <c r="ES116" s="133"/>
      <c r="ET116" s="133"/>
      <c r="EU116" s="133"/>
      <c r="EV116" s="133"/>
      <c r="EW116" s="133"/>
      <c r="EX116" s="133"/>
      <c r="EY116" s="133"/>
      <c r="EZ116" s="133"/>
      <c r="FA116" s="133"/>
      <c r="FB116" s="133"/>
      <c r="FC116" s="133"/>
      <c r="FD116" s="133"/>
      <c r="FE116" s="133"/>
      <c r="FF116" s="133"/>
      <c r="FG116" s="133"/>
      <c r="FH116" s="133"/>
      <c r="FI116" s="133"/>
      <c r="FJ116" s="133"/>
      <c r="FK116" s="133"/>
      <c r="FL116" s="133"/>
      <c r="FM116" s="133"/>
      <c r="FN116" s="133"/>
      <c r="FO116" s="133"/>
      <c r="FP116" s="133"/>
      <c r="FQ116" s="133"/>
      <c r="FR116" s="133"/>
      <c r="FS116" s="133"/>
      <c r="FT116" s="133"/>
      <c r="FU116" s="133"/>
      <c r="FV116" s="133"/>
      <c r="FW116" s="133"/>
      <c r="FX116" s="133"/>
      <c r="FY116" s="133"/>
      <c r="FZ116" s="133"/>
      <c r="GA116" s="133"/>
      <c r="GB116" s="133"/>
      <c r="GC116" s="133"/>
      <c r="GD116" s="133"/>
    </row>
    <row r="117" spans="6:235">
      <c r="G117" s="374" t="s">
        <v>215</v>
      </c>
      <c r="H117" s="375"/>
      <c r="I117" s="375"/>
      <c r="J117" s="376"/>
      <c r="K117" s="376"/>
      <c r="L117" s="376"/>
      <c r="M117" s="376"/>
      <c r="AH117" s="367" t="s">
        <v>186</v>
      </c>
      <c r="AI117" s="368"/>
      <c r="AJ117" s="368"/>
      <c r="AK117" s="368"/>
      <c r="AL117" s="368"/>
      <c r="AM117" s="368"/>
      <c r="AN117" s="368"/>
      <c r="AO117" s="368"/>
      <c r="AP117" s="368"/>
      <c r="AQ117" s="368"/>
      <c r="AR117" s="368"/>
      <c r="EH117" s="133"/>
      <c r="EI117" s="133"/>
      <c r="EJ117" s="133"/>
      <c r="EK117" s="133"/>
      <c r="EL117" s="133"/>
      <c r="EM117" s="133"/>
      <c r="EN117" s="133"/>
      <c r="EO117" s="133"/>
      <c r="EP117" s="133"/>
      <c r="EQ117" s="133"/>
      <c r="ER117" s="133"/>
      <c r="ES117" s="133"/>
      <c r="ET117" s="133"/>
      <c r="EU117" s="133"/>
      <c r="EV117" s="133"/>
      <c r="EW117" s="133"/>
      <c r="EX117" s="133"/>
      <c r="EY117" s="133"/>
      <c r="EZ117" s="133"/>
      <c r="FA117" s="133"/>
      <c r="FB117" s="133"/>
      <c r="FC117" s="133"/>
      <c r="FD117" s="133"/>
      <c r="FE117" s="133"/>
      <c r="FF117" s="133"/>
      <c r="FG117" s="133"/>
      <c r="FH117" s="133"/>
      <c r="FI117" s="133"/>
      <c r="FJ117" s="133"/>
      <c r="FK117" s="133"/>
      <c r="FL117" s="133"/>
      <c r="FM117" s="133"/>
      <c r="FN117" s="133"/>
      <c r="FO117" s="133"/>
      <c r="FP117" s="133"/>
      <c r="FQ117" s="133"/>
      <c r="FR117" s="133"/>
      <c r="FS117" s="133"/>
      <c r="FT117" s="133"/>
      <c r="FU117" s="133"/>
      <c r="FV117" s="133"/>
      <c r="FW117" s="133"/>
      <c r="FX117" s="133"/>
      <c r="FY117" s="133"/>
      <c r="FZ117" s="133"/>
      <c r="GA117" s="133"/>
      <c r="GB117" s="133"/>
      <c r="GC117" s="133"/>
      <c r="GD117" s="133"/>
    </row>
    <row r="118" spans="6:235">
      <c r="G118" s="374" t="s">
        <v>214</v>
      </c>
      <c r="H118" s="375"/>
      <c r="I118" s="375"/>
      <c r="J118" s="376"/>
      <c r="K118" s="376"/>
      <c r="L118" s="376"/>
      <c r="M118" s="376"/>
      <c r="AH118" s="367" t="s">
        <v>187</v>
      </c>
      <c r="AI118" s="368"/>
      <c r="AJ118" s="368"/>
      <c r="AK118" s="368"/>
      <c r="AL118" s="368"/>
      <c r="AM118" s="368"/>
      <c r="AN118" s="368"/>
      <c r="AO118" s="368"/>
      <c r="AP118" s="368"/>
      <c r="AQ118" s="368"/>
      <c r="AR118" s="368"/>
      <c r="EH118" s="133"/>
      <c r="EI118" s="133"/>
      <c r="EJ118" s="133"/>
      <c r="EK118" s="133"/>
      <c r="EL118" s="133"/>
      <c r="EM118" s="133"/>
      <c r="EN118" s="133"/>
      <c r="EO118" s="133"/>
      <c r="EP118" s="133"/>
      <c r="EQ118" s="133"/>
      <c r="ER118" s="133"/>
      <c r="ES118" s="133"/>
      <c r="ET118" s="133"/>
      <c r="EU118" s="133"/>
      <c r="EV118" s="133"/>
      <c r="EW118" s="133"/>
      <c r="EX118" s="133"/>
      <c r="EY118" s="133"/>
      <c r="EZ118" s="133"/>
      <c r="FA118" s="133"/>
      <c r="FB118" s="133"/>
      <c r="FC118" s="133"/>
      <c r="FD118" s="133"/>
      <c r="FE118" s="133"/>
      <c r="FF118" s="133"/>
      <c r="FG118" s="133"/>
      <c r="FH118" s="133"/>
      <c r="FI118" s="133"/>
      <c r="FJ118" s="133"/>
      <c r="FK118" s="133"/>
      <c r="FL118" s="133"/>
      <c r="FM118" s="133"/>
      <c r="FN118" s="133"/>
      <c r="FO118" s="133"/>
      <c r="FP118" s="133"/>
      <c r="FQ118" s="133"/>
      <c r="FR118" s="133"/>
      <c r="FS118" s="133"/>
      <c r="FT118" s="133"/>
      <c r="FU118" s="133"/>
      <c r="FV118" s="133"/>
      <c r="FW118" s="133"/>
      <c r="FX118" s="133"/>
      <c r="FY118" s="133"/>
      <c r="FZ118" s="133"/>
      <c r="GA118" s="133"/>
      <c r="GB118" s="133"/>
      <c r="GC118" s="133"/>
      <c r="GD118" s="133"/>
    </row>
    <row r="119" spans="6:235">
      <c r="G119" s="374" t="s">
        <v>213</v>
      </c>
      <c r="H119" s="375"/>
      <c r="I119" s="375"/>
      <c r="J119" s="376"/>
      <c r="K119" s="376"/>
      <c r="L119" s="376"/>
      <c r="M119" s="376"/>
      <c r="AH119" s="367" t="s">
        <v>188</v>
      </c>
      <c r="AI119" s="368"/>
      <c r="AJ119" s="368"/>
      <c r="AK119" s="368"/>
      <c r="AL119" s="368"/>
      <c r="AM119" s="368"/>
      <c r="AN119" s="368"/>
      <c r="AO119" s="368"/>
      <c r="AP119" s="368"/>
      <c r="AQ119" s="368"/>
      <c r="AR119" s="368"/>
      <c r="EH119" s="133"/>
      <c r="EI119" s="133"/>
      <c r="EJ119" s="133"/>
      <c r="EK119" s="133"/>
      <c r="EL119" s="133"/>
      <c r="EM119" s="133"/>
      <c r="EN119" s="133"/>
      <c r="EO119" s="133"/>
      <c r="EP119" s="133"/>
      <c r="EQ119" s="133"/>
      <c r="ER119" s="133"/>
      <c r="ES119" s="133"/>
      <c r="ET119" s="133"/>
      <c r="EU119" s="133"/>
      <c r="EV119" s="133"/>
      <c r="EW119" s="133"/>
      <c r="EX119" s="133"/>
      <c r="EY119" s="133"/>
      <c r="EZ119" s="133"/>
      <c r="FA119" s="133"/>
      <c r="FB119" s="133"/>
      <c r="FC119" s="133"/>
      <c r="FD119" s="133"/>
      <c r="FE119" s="133"/>
      <c r="FF119" s="133"/>
      <c r="FG119" s="133"/>
      <c r="FH119" s="133"/>
      <c r="FI119" s="133"/>
      <c r="FJ119" s="133"/>
      <c r="FK119" s="133"/>
      <c r="FL119" s="133"/>
      <c r="FM119" s="133"/>
      <c r="FN119" s="133"/>
      <c r="FO119" s="133"/>
      <c r="FP119" s="133"/>
      <c r="FQ119" s="133"/>
      <c r="FR119" s="133"/>
      <c r="FS119" s="133"/>
      <c r="FT119" s="133"/>
      <c r="FU119" s="133"/>
      <c r="FV119" s="133"/>
      <c r="FW119" s="133"/>
      <c r="FX119" s="133"/>
      <c r="FY119" s="133"/>
      <c r="FZ119" s="133"/>
      <c r="GA119" s="133"/>
      <c r="GB119" s="133"/>
      <c r="GC119" s="133"/>
      <c r="GD119" s="133"/>
    </row>
    <row r="120" spans="6:235">
      <c r="EH120" s="133"/>
      <c r="EI120" s="133"/>
      <c r="EJ120" s="133"/>
      <c r="EK120" s="133"/>
      <c r="EL120" s="133"/>
      <c r="EM120" s="133"/>
      <c r="EN120" s="133"/>
      <c r="EO120" s="133"/>
      <c r="EP120" s="133"/>
      <c r="EQ120" s="133"/>
      <c r="ER120" s="133"/>
      <c r="ES120" s="133"/>
      <c r="ET120" s="133"/>
      <c r="EU120" s="133"/>
      <c r="EV120" s="133"/>
      <c r="EW120" s="133"/>
      <c r="EX120" s="133"/>
      <c r="EY120" s="133"/>
      <c r="EZ120" s="133"/>
      <c r="FA120" s="133"/>
      <c r="FB120" s="133"/>
      <c r="FC120" s="133"/>
      <c r="FD120" s="133"/>
      <c r="FE120" s="133"/>
      <c r="FF120" s="133"/>
      <c r="FG120" s="133"/>
      <c r="FH120" s="133"/>
      <c r="FI120" s="133"/>
      <c r="FJ120" s="133"/>
      <c r="FK120" s="133"/>
      <c r="FL120" s="133"/>
      <c r="FM120" s="133"/>
      <c r="FN120" s="133"/>
      <c r="FO120" s="133"/>
      <c r="FP120" s="133"/>
      <c r="FQ120" s="133"/>
      <c r="FR120" s="133"/>
      <c r="FS120" s="133"/>
      <c r="FT120" s="133"/>
      <c r="FU120" s="133"/>
      <c r="FV120" s="133"/>
      <c r="FW120" s="133"/>
      <c r="FX120" s="133"/>
      <c r="FY120" s="133"/>
      <c r="FZ120" s="133"/>
      <c r="GA120" s="133"/>
      <c r="GB120" s="133"/>
      <c r="GC120" s="133"/>
      <c r="GD120" s="133"/>
    </row>
    <row r="121" spans="6:235">
      <c r="EH121" s="133"/>
      <c r="EI121" s="133"/>
      <c r="EJ121" s="133"/>
      <c r="EK121" s="133"/>
      <c r="EL121" s="133"/>
      <c r="EM121" s="133"/>
      <c r="EN121" s="133"/>
      <c r="EO121" s="133"/>
      <c r="EP121" s="133"/>
      <c r="EQ121" s="133"/>
      <c r="ER121" s="133"/>
      <c r="ES121" s="133"/>
      <c r="ET121" s="133"/>
      <c r="EU121" s="133"/>
      <c r="EV121" s="133"/>
      <c r="EW121" s="133"/>
      <c r="EX121" s="133"/>
      <c r="EY121" s="133"/>
      <c r="EZ121" s="133"/>
      <c r="FA121" s="133"/>
      <c r="FB121" s="133"/>
      <c r="FC121" s="133"/>
      <c r="FD121" s="133"/>
      <c r="FE121" s="133"/>
      <c r="FF121" s="133"/>
      <c r="FG121" s="133"/>
      <c r="FH121" s="133"/>
      <c r="FI121" s="133"/>
      <c r="FJ121" s="133"/>
      <c r="FK121" s="133"/>
      <c r="FL121" s="133"/>
      <c r="FM121" s="133"/>
      <c r="FN121" s="133"/>
      <c r="FO121" s="133"/>
      <c r="FP121" s="133"/>
      <c r="FQ121" s="133"/>
      <c r="FR121" s="133"/>
      <c r="FS121" s="133"/>
      <c r="FT121" s="133"/>
      <c r="FU121" s="133"/>
      <c r="FV121" s="133"/>
      <c r="FW121" s="133"/>
      <c r="FX121" s="133"/>
      <c r="FY121" s="133"/>
      <c r="FZ121" s="133"/>
      <c r="GA121" s="133"/>
      <c r="GB121" s="133"/>
      <c r="GC121" s="133"/>
      <c r="GD121" s="133"/>
    </row>
    <row r="122" spans="6:235" ht="11.25" customHeight="1">
      <c r="G122" s="379" t="s">
        <v>167</v>
      </c>
      <c r="H122" s="380"/>
      <c r="I122" s="380"/>
      <c r="J122" s="381"/>
      <c r="K122" s="381"/>
      <c r="L122" s="381"/>
      <c r="M122" s="381"/>
      <c r="N122" s="120"/>
      <c r="O122" s="120"/>
      <c r="EH122" s="133"/>
      <c r="EI122" s="133"/>
      <c r="EJ122" s="133"/>
      <c r="EK122" s="133"/>
      <c r="EL122" s="133"/>
      <c r="EM122" s="133"/>
      <c r="EN122" s="133"/>
      <c r="EO122" s="133"/>
      <c r="EP122" s="133"/>
      <c r="EQ122" s="133"/>
      <c r="ER122" s="133"/>
      <c r="ES122" s="133"/>
      <c r="ET122" s="133"/>
      <c r="EU122" s="133"/>
      <c r="EV122" s="133"/>
      <c r="EW122" s="133"/>
      <c r="EX122" s="133"/>
      <c r="EY122" s="133"/>
      <c r="EZ122" s="133"/>
      <c r="FA122" s="133"/>
      <c r="FB122" s="133"/>
      <c r="FC122" s="133"/>
      <c r="FD122" s="133"/>
      <c r="FE122" s="133"/>
      <c r="FF122" s="133"/>
      <c r="FG122" s="133"/>
      <c r="FH122" s="133"/>
      <c r="FI122" s="133"/>
      <c r="FJ122" s="133"/>
      <c r="FK122" s="133"/>
      <c r="FL122" s="133"/>
      <c r="FM122" s="133"/>
      <c r="FN122" s="133"/>
      <c r="FO122" s="133"/>
      <c r="FP122" s="133"/>
      <c r="FQ122" s="133"/>
      <c r="FR122" s="133"/>
      <c r="FS122" s="133"/>
      <c r="FT122" s="133"/>
      <c r="FU122" s="133"/>
      <c r="FV122" s="133"/>
      <c r="FW122" s="133"/>
      <c r="FX122" s="133"/>
      <c r="FY122" s="133"/>
      <c r="FZ122" s="133"/>
      <c r="GA122" s="133"/>
      <c r="GB122" s="133"/>
      <c r="GC122" s="133"/>
      <c r="GD122" s="133"/>
    </row>
    <row r="123" spans="6:235" s="29" customFormat="1" ht="54" customHeight="1">
      <c r="F123" s="30"/>
      <c r="G123" s="5"/>
      <c r="H123" s="30"/>
      <c r="I123" s="7"/>
      <c r="J123" s="120"/>
      <c r="K123" s="120"/>
      <c r="L123" s="120"/>
      <c r="M123" s="120"/>
      <c r="N123" s="120"/>
      <c r="O123" s="120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364" t="s">
        <v>532</v>
      </c>
      <c r="AA123" s="163" t="s">
        <v>82</v>
      </c>
      <c r="AB123" s="377"/>
      <c r="AC123" s="372"/>
      <c r="AD123" s="360"/>
      <c r="AE123" s="360"/>
      <c r="AF123" s="362"/>
      <c r="AG123" s="371"/>
      <c r="AH123" s="160"/>
      <c r="AI123" s="161"/>
      <c r="AJ123" s="161"/>
      <c r="AK123" s="107"/>
      <c r="AL123" s="107"/>
      <c r="AM123" s="154"/>
      <c r="AN123" s="107"/>
      <c r="AO123" s="107"/>
      <c r="AP123" s="150"/>
      <c r="AQ123" s="150"/>
      <c r="AR123" s="150"/>
      <c r="AS123" s="176"/>
      <c r="AT123" s="107"/>
      <c r="AU123" s="107"/>
      <c r="AV123" s="107"/>
      <c r="AW123" s="107"/>
      <c r="AX123" s="107"/>
      <c r="AY123" s="107"/>
      <c r="AZ123" s="150"/>
      <c r="BA123" s="150"/>
      <c r="BB123" s="150"/>
      <c r="BC123" s="150"/>
      <c r="BD123" s="150"/>
      <c r="BE123" s="150"/>
      <c r="BF123" s="150"/>
      <c r="BG123" s="150"/>
      <c r="BH123" s="150"/>
      <c r="BI123" s="150"/>
      <c r="BJ123" s="150"/>
      <c r="BK123" s="150"/>
      <c r="BL123" s="150"/>
      <c r="BM123" s="150"/>
      <c r="BN123" s="150"/>
      <c r="BO123" s="150"/>
      <c r="BP123" s="150"/>
      <c r="BQ123" s="150"/>
      <c r="BR123" s="150"/>
      <c r="BS123" s="150"/>
      <c r="BT123" s="150"/>
      <c r="BU123" s="150"/>
      <c r="BV123" s="150"/>
      <c r="BW123" s="150"/>
      <c r="BX123" s="150"/>
      <c r="BY123" s="150"/>
      <c r="BZ123" s="150"/>
      <c r="CA123" s="150"/>
      <c r="CB123" s="150"/>
      <c r="CC123" s="176"/>
      <c r="CD123" s="150"/>
      <c r="CE123" s="150"/>
      <c r="CF123" s="150"/>
      <c r="CG123" s="150"/>
      <c r="CH123" s="150"/>
      <c r="CI123" s="150"/>
      <c r="CJ123" s="150"/>
      <c r="CK123" s="150"/>
      <c r="CL123" s="150"/>
      <c r="CM123" s="150"/>
      <c r="CN123" s="150"/>
      <c r="CO123" s="150"/>
      <c r="CP123" s="150"/>
      <c r="CQ123" s="150"/>
      <c r="CR123" s="150"/>
      <c r="CS123" s="150"/>
      <c r="CT123" s="150"/>
      <c r="CU123" s="150"/>
      <c r="CV123" s="150"/>
      <c r="CW123" s="150"/>
      <c r="CX123" s="150"/>
      <c r="CY123" s="150"/>
      <c r="CZ123" s="150"/>
      <c r="DA123" s="150"/>
      <c r="DB123" s="150"/>
      <c r="DC123" s="150"/>
      <c r="DD123" s="150"/>
      <c r="DE123" s="150"/>
      <c r="DF123" s="150"/>
      <c r="DG123" s="150"/>
      <c r="DH123" s="150"/>
      <c r="DI123" s="150"/>
      <c r="DJ123" s="150"/>
      <c r="DK123" s="150"/>
      <c r="DL123" s="150"/>
      <c r="DM123" s="150"/>
      <c r="DN123" s="150"/>
      <c r="DO123" s="176"/>
      <c r="DP123" s="107"/>
      <c r="DQ123" s="107"/>
      <c r="DR123" s="107"/>
      <c r="DS123" s="154"/>
      <c r="DT123" s="154"/>
      <c r="DU123" s="154"/>
      <c r="DV123" s="155"/>
      <c r="DW123" s="107"/>
      <c r="DX123" s="107"/>
      <c r="DY123" s="107"/>
      <c r="DZ123" s="154"/>
      <c r="EA123" s="107"/>
      <c r="EB123" s="107"/>
      <c r="EC123" s="107"/>
      <c r="ED123" s="107"/>
      <c r="EE123" s="107"/>
      <c r="EF123" s="107"/>
      <c r="EG123" s="107"/>
      <c r="EH123" s="110"/>
      <c r="EI123" s="131"/>
      <c r="EJ123" s="131"/>
      <c r="EK123" s="131"/>
      <c r="EL123" s="131"/>
      <c r="EM123" s="131"/>
      <c r="EN123" s="131"/>
      <c r="EO123" s="131"/>
      <c r="EP123" s="131"/>
      <c r="EQ123" s="131"/>
      <c r="ER123" s="131"/>
      <c r="ES123" s="131"/>
      <c r="ET123" s="131"/>
      <c r="EU123" s="131"/>
      <c r="EV123" s="131"/>
      <c r="EW123" s="131"/>
      <c r="EX123" s="131"/>
      <c r="EY123" s="131"/>
      <c r="EZ123" s="131"/>
      <c r="FA123" s="131"/>
      <c r="FB123" s="131"/>
      <c r="FC123" s="131"/>
      <c r="FD123" s="131"/>
      <c r="FE123" s="131"/>
      <c r="FF123" s="131"/>
      <c r="FG123" s="131"/>
      <c r="FH123" s="131"/>
      <c r="FI123" s="131"/>
      <c r="FJ123" s="131"/>
      <c r="FK123" s="131"/>
      <c r="FL123" s="131"/>
      <c r="FM123" s="131"/>
      <c r="FN123" s="131"/>
      <c r="FO123" s="131"/>
      <c r="FP123" s="131"/>
      <c r="FQ123" s="131"/>
      <c r="FR123" s="131"/>
      <c r="FS123" s="131"/>
      <c r="FT123" s="131"/>
      <c r="FU123" s="131"/>
      <c r="FV123" s="131"/>
      <c r="FW123" s="131"/>
      <c r="FX123" s="131"/>
      <c r="FY123" s="131"/>
      <c r="FZ123" s="131"/>
      <c r="GA123" s="131"/>
      <c r="GB123" s="131"/>
      <c r="GC123" s="131"/>
      <c r="GD123" s="131"/>
      <c r="GE123" s="150"/>
      <c r="GF123" s="150"/>
      <c r="GG123" s="150"/>
      <c r="GH123" s="150"/>
      <c r="GI123" s="150"/>
      <c r="GJ123" s="150"/>
      <c r="GK123" s="150"/>
      <c r="GL123" s="150"/>
      <c r="GM123" s="176"/>
      <c r="GN123" s="150"/>
      <c r="GO123" s="176"/>
      <c r="GP123" s="152"/>
      <c r="GQ123" s="107"/>
      <c r="GR123" s="107"/>
      <c r="GS123" s="107"/>
      <c r="GT123" s="107"/>
      <c r="GU123" s="107"/>
      <c r="GV123" s="107"/>
      <c r="GW123" s="107"/>
      <c r="GX123" s="107"/>
      <c r="GY123" s="107"/>
      <c r="GZ123" s="113"/>
      <c r="HA123" s="108"/>
      <c r="HB123" s="107"/>
      <c r="HC123" s="107"/>
      <c r="HD123" s="107"/>
      <c r="HE123" s="107"/>
      <c r="HF123" s="107"/>
      <c r="HG123" s="107"/>
      <c r="HH123" s="107"/>
      <c r="HI123" s="106"/>
      <c r="HJ123" s="107"/>
      <c r="HK123" s="107"/>
      <c r="HL123" s="107"/>
      <c r="HM123" s="107"/>
      <c r="HN123" s="107"/>
      <c r="HO123" s="107"/>
      <c r="HP123" s="107"/>
      <c r="HQ123" s="107"/>
      <c r="HR123" s="107"/>
      <c r="HS123" s="107"/>
      <c r="HT123" s="107"/>
      <c r="HU123" s="107"/>
      <c r="HV123" s="107"/>
      <c r="HW123" s="107"/>
      <c r="HX123" s="107"/>
      <c r="HY123" s="107"/>
      <c r="HZ123" s="107"/>
      <c r="IA123" s="107"/>
    </row>
    <row r="124" spans="6:235" s="29" customFormat="1" ht="12" customHeight="1">
      <c r="F124" s="30"/>
      <c r="G124" s="5"/>
      <c r="H124" s="30"/>
      <c r="I124" s="7"/>
      <c r="J124" s="120"/>
      <c r="K124" s="120"/>
      <c r="L124" s="120"/>
      <c r="M124" s="120"/>
      <c r="N124" s="120"/>
      <c r="O124" s="120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365"/>
      <c r="AA124" s="164"/>
      <c r="AB124" s="377"/>
      <c r="AC124" s="372"/>
      <c r="AD124" s="360"/>
      <c r="AE124" s="360"/>
      <c r="AF124" s="362"/>
      <c r="AG124" s="371"/>
      <c r="AH124" s="161"/>
      <c r="AI124" s="161"/>
      <c r="AJ124" s="161"/>
      <c r="AK124" s="107"/>
      <c r="AL124" s="107"/>
      <c r="AM124" s="154"/>
      <c r="AN124" s="107"/>
      <c r="AO124" s="107"/>
      <c r="AP124" s="150"/>
      <c r="AQ124" s="150"/>
      <c r="AR124" s="150"/>
      <c r="AS124" s="177"/>
      <c r="AT124" s="107"/>
      <c r="AU124" s="107"/>
      <c r="AV124" s="107"/>
      <c r="AW124" s="107"/>
      <c r="AX124" s="107"/>
      <c r="AY124" s="107"/>
      <c r="AZ124" s="150"/>
      <c r="BA124" s="150"/>
      <c r="BB124" s="150"/>
      <c r="BC124" s="150"/>
      <c r="BD124" s="150"/>
      <c r="BE124" s="150"/>
      <c r="BF124" s="150"/>
      <c r="BG124" s="150"/>
      <c r="BH124" s="150"/>
      <c r="BI124" s="150"/>
      <c r="BJ124" s="150"/>
      <c r="BK124" s="150"/>
      <c r="BL124" s="150"/>
      <c r="BM124" s="150"/>
      <c r="BN124" s="150"/>
      <c r="BO124" s="150"/>
      <c r="BP124" s="150"/>
      <c r="BQ124" s="150"/>
      <c r="BR124" s="150"/>
      <c r="BS124" s="150"/>
      <c r="BT124" s="150"/>
      <c r="BU124" s="150"/>
      <c r="BV124" s="150"/>
      <c r="BW124" s="150"/>
      <c r="BX124" s="150"/>
      <c r="BY124" s="150"/>
      <c r="BZ124" s="150"/>
      <c r="CA124" s="150"/>
      <c r="CB124" s="150"/>
      <c r="CC124" s="177"/>
      <c r="CD124" s="150"/>
      <c r="CE124" s="150"/>
      <c r="CF124" s="150"/>
      <c r="CG124" s="150"/>
      <c r="CH124" s="150"/>
      <c r="CI124" s="150"/>
      <c r="CJ124" s="150"/>
      <c r="CK124" s="150"/>
      <c r="CL124" s="150"/>
      <c r="CM124" s="150"/>
      <c r="CN124" s="150"/>
      <c r="CO124" s="150"/>
      <c r="CP124" s="150"/>
      <c r="CQ124" s="150"/>
      <c r="CR124" s="150"/>
      <c r="CS124" s="150"/>
      <c r="CT124" s="150"/>
      <c r="CU124" s="150"/>
      <c r="CV124" s="150"/>
      <c r="CW124" s="150"/>
      <c r="CX124" s="150"/>
      <c r="CY124" s="150"/>
      <c r="CZ124" s="150"/>
      <c r="DA124" s="150"/>
      <c r="DB124" s="150"/>
      <c r="DC124" s="150"/>
      <c r="DD124" s="150"/>
      <c r="DE124" s="150"/>
      <c r="DF124" s="150"/>
      <c r="DG124" s="150"/>
      <c r="DH124" s="150"/>
      <c r="DI124" s="150"/>
      <c r="DJ124" s="150"/>
      <c r="DK124" s="150"/>
      <c r="DL124" s="150"/>
      <c r="DM124" s="150"/>
      <c r="DN124" s="150"/>
      <c r="DO124" s="177"/>
      <c r="DP124" s="107"/>
      <c r="DQ124" s="107"/>
      <c r="DR124" s="107"/>
      <c r="DS124" s="154"/>
      <c r="DT124" s="154"/>
      <c r="DU124" s="154"/>
      <c r="DV124" s="155"/>
      <c r="DW124" s="107"/>
      <c r="DX124" s="107"/>
      <c r="DY124" s="107"/>
      <c r="DZ124" s="154"/>
      <c r="EA124" s="107"/>
      <c r="EB124" s="107"/>
      <c r="EC124" s="107"/>
      <c r="ED124" s="107"/>
      <c r="EE124" s="107"/>
      <c r="EF124" s="107"/>
      <c r="EG124" s="107"/>
      <c r="EH124" s="110"/>
      <c r="EI124" s="131"/>
      <c r="EJ124" s="131"/>
      <c r="EK124" s="131"/>
      <c r="EL124" s="131"/>
      <c r="EM124" s="131"/>
      <c r="EN124" s="131"/>
      <c r="EO124" s="131"/>
      <c r="EP124" s="131"/>
      <c r="EQ124" s="131"/>
      <c r="ER124" s="131"/>
      <c r="ES124" s="131"/>
      <c r="ET124" s="131"/>
      <c r="EU124" s="131"/>
      <c r="EV124" s="131"/>
      <c r="EW124" s="131"/>
      <c r="EX124" s="131"/>
      <c r="EY124" s="131"/>
      <c r="EZ124" s="131"/>
      <c r="FA124" s="131"/>
      <c r="FB124" s="131"/>
      <c r="FC124" s="131"/>
      <c r="FD124" s="131"/>
      <c r="FE124" s="131"/>
      <c r="FF124" s="131"/>
      <c r="FG124" s="131"/>
      <c r="FH124" s="131"/>
      <c r="FI124" s="131"/>
      <c r="FJ124" s="131"/>
      <c r="FK124" s="131"/>
      <c r="FL124" s="131"/>
      <c r="FM124" s="131"/>
      <c r="FN124" s="131"/>
      <c r="FO124" s="131"/>
      <c r="FP124" s="131"/>
      <c r="FQ124" s="131"/>
      <c r="FR124" s="131"/>
      <c r="FS124" s="131"/>
      <c r="FT124" s="131"/>
      <c r="FU124" s="131"/>
      <c r="FV124" s="131"/>
      <c r="FW124" s="131"/>
      <c r="FX124" s="131"/>
      <c r="FY124" s="131"/>
      <c r="FZ124" s="131"/>
      <c r="GA124" s="131"/>
      <c r="GB124" s="131"/>
      <c r="GC124" s="131"/>
      <c r="GD124" s="131"/>
      <c r="GE124" s="150"/>
      <c r="GF124" s="150"/>
      <c r="GG124" s="150"/>
      <c r="GH124" s="150"/>
      <c r="GI124" s="150"/>
      <c r="GJ124" s="150"/>
      <c r="GK124" s="150"/>
      <c r="GL124" s="150"/>
      <c r="GM124" s="177"/>
      <c r="GN124" s="150"/>
      <c r="GO124" s="177"/>
      <c r="GP124" s="107"/>
      <c r="GQ124" s="107"/>
      <c r="GR124" s="107"/>
      <c r="GS124" s="107"/>
      <c r="GT124" s="107"/>
      <c r="GU124" s="107"/>
      <c r="GV124" s="107"/>
      <c r="GW124" s="107"/>
      <c r="GX124" s="107"/>
      <c r="GY124" s="107"/>
      <c r="GZ124" s="165"/>
      <c r="HA124" s="174">
        <v>1</v>
      </c>
      <c r="HB124" s="173" t="str">
        <f>IF(AK123="","",AK123)</f>
        <v/>
      </c>
      <c r="HC124" s="173" t="str">
        <f>IF(AL123="","",AL123)</f>
        <v/>
      </c>
      <c r="HD124" s="179" t="str">
        <f>IF(AM123="","",AM123)</f>
        <v/>
      </c>
      <c r="HE124" s="173" t="str">
        <f>IF(AN123="","",AN123)</f>
        <v/>
      </c>
      <c r="HF124" s="179" t="str">
        <f>IF(AO123="","",AO123)</f>
        <v/>
      </c>
      <c r="HG124" s="178" t="str">
        <f>IF(OR(AH123="",AH123="нет"),"нет","да")</f>
        <v>нет</v>
      </c>
      <c r="HH124" s="178" t="str">
        <f>IF(OR(AI123="",AI123="нет"),"нет","да")</f>
        <v>нет</v>
      </c>
      <c r="HI124" s="178" t="str">
        <f>IF(OR(AJ123="",AJ123="нет"),"нет","да")</f>
        <v>нет</v>
      </c>
      <c r="HJ124" s="272"/>
      <c r="HK124" s="272"/>
      <c r="HL124" s="272"/>
      <c r="HM124" s="270" t="s">
        <v>254</v>
      </c>
      <c r="HN124" s="270" t="s">
        <v>254</v>
      </c>
      <c r="HO124" s="270" t="s">
        <v>254</v>
      </c>
      <c r="HP124" s="270" t="s">
        <v>254</v>
      </c>
      <c r="HQ124" s="270" t="s">
        <v>254</v>
      </c>
      <c r="HR124" s="270" t="s">
        <v>254</v>
      </c>
      <c r="HS124" s="270" t="s">
        <v>254</v>
      </c>
      <c r="HT124" s="270" t="s">
        <v>254</v>
      </c>
      <c r="HU124" s="270" t="s">
        <v>254</v>
      </c>
      <c r="HV124" s="270" t="s">
        <v>254</v>
      </c>
      <c r="HW124" s="270" t="s">
        <v>254</v>
      </c>
      <c r="HX124" s="270" t="s">
        <v>254</v>
      </c>
      <c r="HY124" s="272"/>
      <c r="HZ124" s="272"/>
      <c r="IA124" s="272"/>
    </row>
    <row r="125" spans="6:235" s="29" customFormat="1" ht="12" customHeight="1">
      <c r="F125" s="30"/>
      <c r="G125" s="5"/>
      <c r="H125" s="30"/>
      <c r="I125" s="7"/>
      <c r="J125" s="120"/>
      <c r="K125" s="120"/>
      <c r="L125" s="120"/>
      <c r="M125" s="120"/>
      <c r="N125" s="120"/>
      <c r="O125" s="120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366"/>
      <c r="AA125" s="111"/>
      <c r="AB125" s="378"/>
      <c r="AC125" s="373"/>
      <c r="AD125" s="361"/>
      <c r="AE125" s="361"/>
      <c r="AF125" s="363"/>
      <c r="AG125" s="371"/>
      <c r="AH125" s="126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  <c r="AS125" s="115"/>
      <c r="AT125" s="114"/>
      <c r="AU125" s="114"/>
      <c r="AV125" s="114"/>
      <c r="AW125" s="114"/>
      <c r="AX125" s="114"/>
      <c r="AY125" s="114"/>
      <c r="AZ125" s="114"/>
      <c r="BA125" s="114"/>
      <c r="BB125" s="114"/>
      <c r="BC125" s="114"/>
      <c r="BD125" s="114"/>
      <c r="BE125" s="114"/>
      <c r="BF125" s="114"/>
      <c r="BG125" s="114"/>
      <c r="BH125" s="114"/>
      <c r="BI125" s="114"/>
      <c r="BJ125" s="114"/>
      <c r="BK125" s="114"/>
      <c r="BL125" s="114"/>
      <c r="BM125" s="114"/>
      <c r="BN125" s="114"/>
      <c r="BO125" s="114"/>
      <c r="BP125" s="114"/>
      <c r="BQ125" s="114"/>
      <c r="BR125" s="114"/>
      <c r="BS125" s="114"/>
      <c r="BT125" s="114"/>
      <c r="BU125" s="114"/>
      <c r="BV125" s="114"/>
      <c r="BW125" s="114"/>
      <c r="BX125" s="114"/>
      <c r="BY125" s="114"/>
      <c r="BZ125" s="114"/>
      <c r="CA125" s="114"/>
      <c r="CB125" s="114"/>
      <c r="CC125" s="114"/>
      <c r="CD125" s="114"/>
      <c r="CE125" s="114"/>
      <c r="CF125" s="114"/>
      <c r="CG125" s="114"/>
      <c r="CH125" s="114"/>
      <c r="CI125" s="114"/>
      <c r="CJ125" s="114"/>
      <c r="CK125" s="114"/>
      <c r="CL125" s="114"/>
      <c r="CM125" s="114"/>
      <c r="CN125" s="114"/>
      <c r="CO125" s="114"/>
      <c r="CP125" s="114"/>
      <c r="CQ125" s="114"/>
      <c r="CR125" s="114"/>
      <c r="CS125" s="114"/>
      <c r="CT125" s="114"/>
      <c r="CU125" s="114"/>
      <c r="CV125" s="114"/>
      <c r="CW125" s="114"/>
      <c r="CX125" s="114"/>
      <c r="CY125" s="114"/>
      <c r="CZ125" s="114"/>
      <c r="DA125" s="114"/>
      <c r="DB125" s="114"/>
      <c r="DC125" s="114"/>
      <c r="DD125" s="114"/>
      <c r="DE125" s="114"/>
      <c r="DF125" s="114"/>
      <c r="DG125" s="114"/>
      <c r="DH125" s="114"/>
      <c r="DI125" s="114"/>
      <c r="DJ125" s="114"/>
      <c r="DK125" s="114"/>
      <c r="DL125" s="114"/>
      <c r="DM125" s="114"/>
      <c r="DN125" s="114"/>
      <c r="DO125" s="115"/>
      <c r="DP125" s="114"/>
      <c r="DQ125" s="114"/>
      <c r="DR125" s="114"/>
      <c r="DS125" s="114"/>
      <c r="DT125" s="114"/>
      <c r="DU125" s="114"/>
      <c r="DV125" s="114"/>
      <c r="DW125" s="114"/>
      <c r="DX125" s="114"/>
      <c r="DY125" s="114"/>
      <c r="DZ125" s="114"/>
      <c r="EA125" s="114"/>
      <c r="EB125" s="114"/>
      <c r="EC125" s="114"/>
      <c r="ED125" s="114"/>
      <c r="EE125" s="114"/>
      <c r="EF125" s="114"/>
      <c r="EG125" s="114"/>
      <c r="EH125" s="132"/>
      <c r="EI125" s="132"/>
      <c r="EJ125" s="132"/>
      <c r="EK125" s="132"/>
      <c r="EL125" s="132"/>
      <c r="EM125" s="132"/>
      <c r="EN125" s="132"/>
      <c r="EO125" s="132"/>
      <c r="EP125" s="132"/>
      <c r="EQ125" s="132"/>
      <c r="ER125" s="132"/>
      <c r="ES125" s="132"/>
      <c r="ET125" s="132"/>
      <c r="EU125" s="132"/>
      <c r="EV125" s="132"/>
      <c r="EW125" s="132"/>
      <c r="EX125" s="132"/>
      <c r="EY125" s="132"/>
      <c r="EZ125" s="132"/>
      <c r="FA125" s="132"/>
      <c r="FB125" s="132"/>
      <c r="FC125" s="132"/>
      <c r="FD125" s="132"/>
      <c r="FE125" s="132"/>
      <c r="FF125" s="132"/>
      <c r="FG125" s="132"/>
      <c r="FH125" s="132"/>
      <c r="FI125" s="132"/>
      <c r="FJ125" s="132"/>
      <c r="FK125" s="132"/>
      <c r="FL125" s="132"/>
      <c r="FM125" s="132"/>
      <c r="FN125" s="132"/>
      <c r="FO125" s="132"/>
      <c r="FP125" s="132"/>
      <c r="FQ125" s="132"/>
      <c r="FR125" s="132"/>
      <c r="FS125" s="132"/>
      <c r="FT125" s="132"/>
      <c r="FU125" s="132"/>
      <c r="FV125" s="132"/>
      <c r="FW125" s="132"/>
      <c r="FX125" s="132"/>
      <c r="FY125" s="132"/>
      <c r="FZ125" s="132"/>
      <c r="GA125" s="132"/>
      <c r="GB125" s="132"/>
      <c r="GC125" s="132"/>
      <c r="GD125" s="132"/>
      <c r="GE125" s="114"/>
      <c r="GF125" s="114"/>
      <c r="GG125" s="114"/>
      <c r="GH125" s="114"/>
      <c r="GI125" s="114"/>
      <c r="GJ125" s="114"/>
      <c r="GK125" s="114"/>
      <c r="GL125" s="114"/>
      <c r="GM125" s="114"/>
      <c r="GN125" s="114"/>
      <c r="GO125" s="114"/>
      <c r="GP125" s="115"/>
      <c r="GQ125" s="114"/>
      <c r="GR125" s="114"/>
      <c r="GS125" s="114"/>
      <c r="GT125" s="114"/>
      <c r="GU125" s="114"/>
      <c r="GV125" s="114"/>
      <c r="GW125" s="114"/>
      <c r="GX125" s="114"/>
      <c r="GY125" s="114"/>
      <c r="GZ125" s="121">
        <v>1</v>
      </c>
      <c r="HA125" s="149"/>
      <c r="HB125" s="149" t="s">
        <v>29</v>
      </c>
      <c r="HC125" s="149"/>
      <c r="HD125" s="149"/>
      <c r="HE125" s="149"/>
      <c r="HF125" s="149"/>
      <c r="HG125" s="149"/>
      <c r="HH125" s="149"/>
      <c r="HI125" s="149"/>
      <c r="HJ125" s="149"/>
      <c r="HK125" s="149"/>
      <c r="HL125" s="149"/>
      <c r="HM125" s="149"/>
      <c r="HN125" s="149"/>
      <c r="HO125" s="149"/>
      <c r="HP125" s="149"/>
      <c r="HQ125" s="149"/>
      <c r="HR125" s="149"/>
      <c r="HS125" s="149"/>
      <c r="HT125" s="149"/>
      <c r="HU125" s="149"/>
      <c r="HV125" s="149"/>
      <c r="HW125" s="149"/>
      <c r="HX125" s="149"/>
      <c r="HY125" s="149"/>
      <c r="HZ125" s="149"/>
      <c r="IA125" s="273"/>
    </row>
    <row r="126" spans="6:235">
      <c r="J126" s="120"/>
      <c r="K126" s="120"/>
      <c r="L126" s="120"/>
      <c r="M126" s="120"/>
      <c r="N126" s="120"/>
      <c r="O126" s="120"/>
      <c r="EH126" s="133"/>
      <c r="EI126" s="133"/>
      <c r="EJ126" s="133"/>
      <c r="EK126" s="133"/>
      <c r="EL126" s="133"/>
      <c r="EM126" s="133"/>
      <c r="EN126" s="133"/>
      <c r="EO126" s="133"/>
      <c r="EP126" s="133"/>
      <c r="EQ126" s="133"/>
      <c r="ER126" s="133"/>
      <c r="ES126" s="133"/>
      <c r="ET126" s="133"/>
      <c r="EU126" s="133"/>
      <c r="EV126" s="133"/>
      <c r="EW126" s="133"/>
      <c r="EX126" s="133"/>
      <c r="EY126" s="133"/>
      <c r="EZ126" s="133"/>
      <c r="FA126" s="133"/>
      <c r="FB126" s="133"/>
      <c r="FC126" s="133"/>
      <c r="FD126" s="133"/>
      <c r="FE126" s="133"/>
      <c r="FF126" s="133"/>
      <c r="FG126" s="133"/>
      <c r="FH126" s="133"/>
      <c r="FI126" s="133"/>
      <c r="FJ126" s="133"/>
      <c r="FK126" s="133"/>
      <c r="FL126" s="133"/>
      <c r="FM126" s="133"/>
      <c r="FN126" s="133"/>
      <c r="FO126" s="133"/>
      <c r="FP126" s="133"/>
      <c r="FQ126" s="133"/>
      <c r="FR126" s="133"/>
      <c r="FS126" s="133"/>
      <c r="FT126" s="133"/>
      <c r="FU126" s="133"/>
      <c r="FV126" s="133"/>
      <c r="FW126" s="133"/>
      <c r="FX126" s="133"/>
      <c r="FY126" s="133"/>
      <c r="FZ126" s="133"/>
      <c r="GA126" s="133"/>
      <c r="GB126" s="133"/>
      <c r="GC126" s="133"/>
      <c r="GD126" s="133"/>
    </row>
    <row r="127" spans="6:235">
      <c r="J127" s="120"/>
      <c r="K127" s="120"/>
      <c r="L127" s="120"/>
      <c r="M127" s="120"/>
      <c r="N127" s="120"/>
      <c r="O127" s="120"/>
      <c r="EH127" s="133"/>
      <c r="EI127" s="133"/>
      <c r="EJ127" s="133"/>
      <c r="EK127" s="133"/>
      <c r="EL127" s="133"/>
      <c r="EM127" s="133"/>
      <c r="EN127" s="133"/>
      <c r="EO127" s="133"/>
      <c r="EP127" s="133"/>
      <c r="EQ127" s="133"/>
      <c r="ER127" s="133"/>
      <c r="ES127" s="133"/>
      <c r="ET127" s="133"/>
      <c r="EU127" s="133"/>
      <c r="EV127" s="133"/>
      <c r="EW127" s="133"/>
      <c r="EX127" s="133"/>
      <c r="EY127" s="133"/>
      <c r="EZ127" s="133"/>
      <c r="FA127" s="133"/>
      <c r="FB127" s="133"/>
      <c r="FC127" s="133"/>
      <c r="FD127" s="133"/>
      <c r="FE127" s="133"/>
      <c r="FF127" s="133"/>
      <c r="FG127" s="133"/>
      <c r="FH127" s="133"/>
      <c r="FI127" s="133"/>
      <c r="FJ127" s="133"/>
      <c r="FK127" s="133"/>
      <c r="FL127" s="133"/>
      <c r="FM127" s="133"/>
      <c r="FN127" s="133"/>
      <c r="FO127" s="133"/>
      <c r="FP127" s="133"/>
      <c r="FQ127" s="133"/>
      <c r="FR127" s="133"/>
      <c r="FS127" s="133"/>
      <c r="FT127" s="133"/>
      <c r="FU127" s="133"/>
      <c r="FV127" s="133"/>
      <c r="FW127" s="133"/>
      <c r="FX127" s="133"/>
      <c r="FY127" s="133"/>
      <c r="FZ127" s="133"/>
      <c r="GA127" s="133"/>
      <c r="GB127" s="133"/>
      <c r="GC127" s="133"/>
      <c r="GD127" s="133"/>
    </row>
    <row r="128" spans="6:235">
      <c r="J128" s="120"/>
      <c r="K128" s="120"/>
      <c r="L128" s="120"/>
      <c r="M128" s="120"/>
      <c r="N128" s="120"/>
      <c r="O128" s="120"/>
      <c r="EH128" s="133"/>
      <c r="EI128" s="133"/>
      <c r="EJ128" s="133"/>
      <c r="EK128" s="133"/>
      <c r="EL128" s="133"/>
      <c r="EM128" s="133"/>
      <c r="EN128" s="133"/>
      <c r="EO128" s="133"/>
      <c r="EP128" s="133"/>
      <c r="EQ128" s="133"/>
      <c r="ER128" s="133"/>
      <c r="ES128" s="133"/>
      <c r="ET128" s="133"/>
      <c r="EU128" s="133"/>
      <c r="EV128" s="133"/>
      <c r="EW128" s="133"/>
      <c r="EX128" s="133"/>
      <c r="EY128" s="133"/>
      <c r="EZ128" s="133"/>
      <c r="FA128" s="133"/>
      <c r="FB128" s="133"/>
      <c r="FC128" s="133"/>
      <c r="FD128" s="133"/>
      <c r="FE128" s="133"/>
      <c r="FF128" s="133"/>
      <c r="FG128" s="133"/>
      <c r="FH128" s="133"/>
      <c r="FI128" s="133"/>
      <c r="FJ128" s="133"/>
      <c r="FK128" s="133"/>
      <c r="FL128" s="133"/>
      <c r="FM128" s="133"/>
      <c r="FN128" s="133"/>
      <c r="FO128" s="133"/>
      <c r="FP128" s="133"/>
      <c r="FQ128" s="133"/>
      <c r="FR128" s="133"/>
      <c r="FS128" s="133"/>
      <c r="FT128" s="133"/>
      <c r="FU128" s="133"/>
      <c r="FV128" s="133"/>
      <c r="FW128" s="133"/>
      <c r="FX128" s="133"/>
      <c r="FY128" s="133"/>
      <c r="FZ128" s="133"/>
      <c r="GA128" s="133"/>
      <c r="GB128" s="133"/>
      <c r="GC128" s="133"/>
      <c r="GD128" s="133"/>
    </row>
    <row r="129" spans="6:235" ht="11.25" customHeight="1">
      <c r="G129" s="374" t="s">
        <v>212</v>
      </c>
      <c r="H129" s="375"/>
      <c r="I129" s="375"/>
      <c r="J129" s="376"/>
      <c r="K129" s="376"/>
      <c r="L129" s="376"/>
      <c r="M129" s="376"/>
      <c r="N129" s="120"/>
      <c r="O129" s="120"/>
      <c r="AA129"/>
      <c r="AB129"/>
      <c r="AC129"/>
      <c r="AD129"/>
      <c r="AE129"/>
      <c r="AF129"/>
      <c r="AH129" s="369" t="s">
        <v>168</v>
      </c>
      <c r="AI129" s="370"/>
      <c r="AJ129" s="370"/>
      <c r="AK129" s="370"/>
      <c r="AL129" s="370"/>
      <c r="AM129" s="370"/>
      <c r="AN129" s="370"/>
      <c r="AO129" s="370"/>
      <c r="AP129" s="370"/>
      <c r="AQ129" s="370"/>
      <c r="AR129" s="370"/>
      <c r="EH129" s="133"/>
      <c r="EI129" s="133"/>
      <c r="EJ129" s="133"/>
      <c r="EK129" s="133"/>
      <c r="EL129" s="133"/>
      <c r="EM129" s="133"/>
      <c r="EN129" s="133"/>
      <c r="EO129" s="133"/>
      <c r="EP129" s="133"/>
      <c r="EQ129" s="133"/>
      <c r="ER129" s="133"/>
      <c r="ES129" s="133"/>
      <c r="ET129" s="133"/>
      <c r="EU129" s="133"/>
      <c r="EV129" s="133"/>
      <c r="EW129" s="133"/>
      <c r="EX129" s="133"/>
      <c r="EY129" s="133"/>
      <c r="EZ129" s="133"/>
      <c r="FA129" s="133"/>
      <c r="FB129" s="133"/>
      <c r="FC129" s="133"/>
      <c r="FD129" s="133"/>
      <c r="FE129" s="133"/>
      <c r="FF129" s="133"/>
      <c r="FG129" s="133"/>
      <c r="FH129" s="133"/>
      <c r="FI129" s="133"/>
      <c r="FJ129" s="133"/>
      <c r="FK129" s="133"/>
      <c r="FL129" s="133"/>
      <c r="FM129" s="133"/>
      <c r="FN129" s="133"/>
      <c r="FO129" s="133"/>
      <c r="FP129" s="133"/>
      <c r="FQ129" s="133"/>
      <c r="FR129" s="133"/>
      <c r="FS129" s="133"/>
      <c r="FT129" s="133"/>
      <c r="FU129" s="133"/>
      <c r="FV129" s="133"/>
      <c r="FW129" s="133"/>
      <c r="FX129" s="133"/>
      <c r="FY129" s="133"/>
      <c r="FZ129" s="133"/>
      <c r="GA129" s="133"/>
      <c r="GB129" s="133"/>
      <c r="GC129" s="133"/>
      <c r="GD129" s="133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</row>
    <row r="130" spans="6:235" s="29" customFormat="1" ht="54" customHeight="1">
      <c r="F130" s="30"/>
      <c r="G130" s="5"/>
      <c r="H130" s="30"/>
      <c r="I130" s="7"/>
      <c r="J130" s="120"/>
      <c r="K130" s="120"/>
      <c r="L130" s="120"/>
      <c r="M130" s="120"/>
      <c r="N130" s="120"/>
      <c r="O130" s="120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364" t="s">
        <v>532</v>
      </c>
      <c r="AA130" s="163" t="s">
        <v>82</v>
      </c>
      <c r="AB130" s="377"/>
      <c r="AC130" s="372"/>
      <c r="AD130" s="360"/>
      <c r="AE130" s="360"/>
      <c r="AF130" s="362"/>
      <c r="AG130" s="371"/>
      <c r="AH130" s="160"/>
      <c r="AI130" s="161"/>
      <c r="AJ130" s="161"/>
      <c r="AK130" s="107"/>
      <c r="AL130" s="107"/>
      <c r="AM130" s="154"/>
      <c r="AN130" s="107"/>
      <c r="AO130" s="107"/>
      <c r="AP130" s="150"/>
      <c r="AQ130" s="150"/>
      <c r="AR130" s="150"/>
      <c r="AS130" s="176"/>
      <c r="AT130" s="107"/>
      <c r="AU130" s="107"/>
      <c r="AV130" s="107"/>
      <c r="AW130" s="107"/>
      <c r="AX130" s="107"/>
      <c r="AY130" s="107"/>
      <c r="AZ130" s="150"/>
      <c r="BA130" s="150"/>
      <c r="BB130" s="150"/>
      <c r="BC130" s="150"/>
      <c r="BD130" s="150"/>
      <c r="BE130" s="150"/>
      <c r="BF130" s="150"/>
      <c r="BG130" s="150"/>
      <c r="BH130" s="150"/>
      <c r="BI130" s="150"/>
      <c r="BJ130" s="150"/>
      <c r="BK130" s="150"/>
      <c r="BL130" s="150"/>
      <c r="BM130" s="150"/>
      <c r="BN130" s="150"/>
      <c r="BO130" s="150"/>
      <c r="BP130" s="150"/>
      <c r="BQ130" s="150"/>
      <c r="BR130" s="150"/>
      <c r="BS130" s="150"/>
      <c r="BT130" s="150"/>
      <c r="BU130" s="150"/>
      <c r="BV130" s="150"/>
      <c r="BW130" s="150"/>
      <c r="BX130" s="150"/>
      <c r="BY130" s="150"/>
      <c r="BZ130" s="150"/>
      <c r="CA130" s="150"/>
      <c r="CB130" s="150"/>
      <c r="CC130" s="176"/>
      <c r="CD130" s="150"/>
      <c r="CE130" s="150"/>
      <c r="CF130" s="150"/>
      <c r="CG130" s="150"/>
      <c r="CH130" s="150"/>
      <c r="CI130" s="150"/>
      <c r="CJ130" s="150"/>
      <c r="CK130" s="150"/>
      <c r="CL130" s="150"/>
      <c r="CM130" s="150"/>
      <c r="CN130" s="150"/>
      <c r="CO130" s="150"/>
      <c r="CP130" s="150"/>
      <c r="CQ130" s="150"/>
      <c r="CR130" s="150"/>
      <c r="CS130" s="150"/>
      <c r="CT130" s="150"/>
      <c r="CU130" s="150"/>
      <c r="CV130" s="150"/>
      <c r="CW130" s="150"/>
      <c r="CX130" s="150"/>
      <c r="CY130" s="150"/>
      <c r="CZ130" s="150"/>
      <c r="DA130" s="150"/>
      <c r="DB130" s="150"/>
      <c r="DC130" s="150"/>
      <c r="DD130" s="150"/>
      <c r="DE130" s="150"/>
      <c r="DF130" s="150"/>
      <c r="DG130" s="150"/>
      <c r="DH130" s="150"/>
      <c r="DI130" s="150"/>
      <c r="DJ130" s="150"/>
      <c r="DK130" s="150"/>
      <c r="DL130" s="150"/>
      <c r="DM130" s="150"/>
      <c r="DN130" s="150"/>
      <c r="DO130" s="176"/>
      <c r="DP130" s="107"/>
      <c r="DQ130" s="107"/>
      <c r="DR130" s="107"/>
      <c r="DS130" s="154"/>
      <c r="DT130" s="154"/>
      <c r="DU130" s="154"/>
      <c r="DV130" s="155"/>
      <c r="DW130" s="107"/>
      <c r="DX130" s="107"/>
      <c r="DY130" s="107"/>
      <c r="DZ130" s="154"/>
      <c r="EA130" s="107"/>
      <c r="EB130" s="107"/>
      <c r="EC130" s="107"/>
      <c r="ED130" s="107"/>
      <c r="EE130" s="107"/>
      <c r="EF130" s="107"/>
      <c r="EG130" s="107"/>
      <c r="EH130" s="110"/>
      <c r="EI130" s="131"/>
      <c r="EJ130" s="131"/>
      <c r="EK130" s="131"/>
      <c r="EL130" s="131"/>
      <c r="EM130" s="131"/>
      <c r="EN130" s="131"/>
      <c r="EO130" s="131"/>
      <c r="EP130" s="131"/>
      <c r="EQ130" s="131"/>
      <c r="ER130" s="131"/>
      <c r="ES130" s="131"/>
      <c r="ET130" s="131"/>
      <c r="EU130" s="131"/>
      <c r="EV130" s="131"/>
      <c r="EW130" s="131"/>
      <c r="EX130" s="131"/>
      <c r="EY130" s="131"/>
      <c r="EZ130" s="131"/>
      <c r="FA130" s="131"/>
      <c r="FB130" s="131"/>
      <c r="FC130" s="131"/>
      <c r="FD130" s="131"/>
      <c r="FE130" s="131"/>
      <c r="FF130" s="131"/>
      <c r="FG130" s="131"/>
      <c r="FH130" s="131"/>
      <c r="FI130" s="131"/>
      <c r="FJ130" s="131"/>
      <c r="FK130" s="131"/>
      <c r="FL130" s="131"/>
      <c r="FM130" s="131"/>
      <c r="FN130" s="131"/>
      <c r="FO130" s="131"/>
      <c r="FP130" s="131"/>
      <c r="FQ130" s="131"/>
      <c r="FR130" s="131"/>
      <c r="FS130" s="131"/>
      <c r="FT130" s="131"/>
      <c r="FU130" s="131"/>
      <c r="FV130" s="131"/>
      <c r="FW130" s="131"/>
      <c r="FX130" s="131"/>
      <c r="FY130" s="131"/>
      <c r="FZ130" s="131"/>
      <c r="GA130" s="131"/>
      <c r="GB130" s="131"/>
      <c r="GC130" s="131"/>
      <c r="GD130" s="131"/>
      <c r="GE130" s="150"/>
      <c r="GF130" s="150"/>
      <c r="GG130" s="150"/>
      <c r="GH130" s="150"/>
      <c r="GI130" s="150"/>
      <c r="GJ130" s="150"/>
      <c r="GK130" s="150"/>
      <c r="GL130" s="150"/>
      <c r="GM130" s="176"/>
      <c r="GN130" s="150"/>
      <c r="GO130" s="176"/>
      <c r="GP130" s="152"/>
      <c r="GQ130" s="107"/>
      <c r="GR130" s="107"/>
      <c r="GS130" s="107"/>
      <c r="GT130" s="107"/>
      <c r="GU130" s="107"/>
      <c r="GV130" s="107"/>
      <c r="GW130" s="107"/>
      <c r="GX130" s="107"/>
      <c r="GY130" s="107"/>
      <c r="GZ130" s="113"/>
      <c r="HA130" s="108"/>
      <c r="HB130" s="107"/>
      <c r="HC130" s="107"/>
      <c r="HD130" s="107"/>
      <c r="HE130" s="107"/>
      <c r="HF130" s="107"/>
      <c r="HG130" s="107"/>
      <c r="HH130" s="107"/>
      <c r="HI130" s="106"/>
      <c r="HJ130" s="107"/>
      <c r="HK130" s="107"/>
      <c r="HL130" s="107"/>
      <c r="HM130" s="107"/>
      <c r="HN130" s="107"/>
      <c r="HO130" s="107"/>
      <c r="HP130" s="107"/>
      <c r="HQ130" s="107"/>
      <c r="HR130" s="107"/>
      <c r="HS130" s="107"/>
      <c r="HT130" s="107"/>
      <c r="HU130" s="107"/>
      <c r="HV130" s="107"/>
      <c r="HW130" s="107"/>
      <c r="HX130" s="107"/>
      <c r="HY130" s="107"/>
      <c r="HZ130" s="107"/>
      <c r="IA130" s="107"/>
    </row>
    <row r="131" spans="6:235" s="29" customFormat="1" ht="12" customHeight="1">
      <c r="F131" s="30"/>
      <c r="G131" s="5"/>
      <c r="H131" s="30"/>
      <c r="I131" s="7"/>
      <c r="J131" s="120"/>
      <c r="K131" s="120"/>
      <c r="L131" s="120"/>
      <c r="M131" s="120"/>
      <c r="N131" s="120"/>
      <c r="O131" s="120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365"/>
      <c r="AA131" s="164"/>
      <c r="AB131" s="377"/>
      <c r="AC131" s="372"/>
      <c r="AD131" s="360"/>
      <c r="AE131" s="360"/>
      <c r="AF131" s="362"/>
      <c r="AG131" s="371"/>
      <c r="AH131" s="161"/>
      <c r="AI131" s="161"/>
      <c r="AJ131" s="161"/>
      <c r="AK131" s="107"/>
      <c r="AL131" s="107"/>
      <c r="AM131" s="154"/>
      <c r="AN131" s="107"/>
      <c r="AO131" s="107"/>
      <c r="AP131" s="150"/>
      <c r="AQ131" s="150"/>
      <c r="AR131" s="150"/>
      <c r="AS131" s="177"/>
      <c r="AT131" s="107"/>
      <c r="AU131" s="107"/>
      <c r="AV131" s="107"/>
      <c r="AW131" s="107"/>
      <c r="AX131" s="107"/>
      <c r="AY131" s="107"/>
      <c r="AZ131" s="150"/>
      <c r="BA131" s="150"/>
      <c r="BB131" s="150"/>
      <c r="BC131" s="150"/>
      <c r="BD131" s="150"/>
      <c r="BE131" s="150"/>
      <c r="BF131" s="150"/>
      <c r="BG131" s="150"/>
      <c r="BH131" s="150"/>
      <c r="BI131" s="150"/>
      <c r="BJ131" s="150"/>
      <c r="BK131" s="150"/>
      <c r="BL131" s="150"/>
      <c r="BM131" s="150"/>
      <c r="BN131" s="150"/>
      <c r="BO131" s="150"/>
      <c r="BP131" s="150"/>
      <c r="BQ131" s="150"/>
      <c r="BR131" s="150"/>
      <c r="BS131" s="150"/>
      <c r="BT131" s="150"/>
      <c r="BU131" s="150"/>
      <c r="BV131" s="150"/>
      <c r="BW131" s="150"/>
      <c r="BX131" s="150"/>
      <c r="BY131" s="150"/>
      <c r="BZ131" s="150"/>
      <c r="CA131" s="150"/>
      <c r="CB131" s="150"/>
      <c r="CC131" s="177"/>
      <c r="CD131" s="150"/>
      <c r="CE131" s="150"/>
      <c r="CF131" s="150"/>
      <c r="CG131" s="150"/>
      <c r="CH131" s="150"/>
      <c r="CI131" s="150"/>
      <c r="CJ131" s="150"/>
      <c r="CK131" s="150"/>
      <c r="CL131" s="150"/>
      <c r="CM131" s="150"/>
      <c r="CN131" s="150"/>
      <c r="CO131" s="150"/>
      <c r="CP131" s="150"/>
      <c r="CQ131" s="150"/>
      <c r="CR131" s="150"/>
      <c r="CS131" s="150"/>
      <c r="CT131" s="150"/>
      <c r="CU131" s="150"/>
      <c r="CV131" s="150"/>
      <c r="CW131" s="150"/>
      <c r="CX131" s="150"/>
      <c r="CY131" s="150"/>
      <c r="CZ131" s="150"/>
      <c r="DA131" s="150"/>
      <c r="DB131" s="150"/>
      <c r="DC131" s="150"/>
      <c r="DD131" s="150"/>
      <c r="DE131" s="150"/>
      <c r="DF131" s="150"/>
      <c r="DG131" s="150"/>
      <c r="DH131" s="150"/>
      <c r="DI131" s="150"/>
      <c r="DJ131" s="150"/>
      <c r="DK131" s="150"/>
      <c r="DL131" s="150"/>
      <c r="DM131" s="150"/>
      <c r="DN131" s="150"/>
      <c r="DO131" s="177"/>
      <c r="DP131" s="107"/>
      <c r="DQ131" s="107"/>
      <c r="DR131" s="107"/>
      <c r="DS131" s="154"/>
      <c r="DT131" s="154"/>
      <c r="DU131" s="154"/>
      <c r="DV131" s="155"/>
      <c r="DW131" s="107"/>
      <c r="DX131" s="107"/>
      <c r="DY131" s="107"/>
      <c r="DZ131" s="154"/>
      <c r="EA131" s="107"/>
      <c r="EB131" s="107"/>
      <c r="EC131" s="107"/>
      <c r="ED131" s="107"/>
      <c r="EE131" s="107"/>
      <c r="EF131" s="107"/>
      <c r="EG131" s="107"/>
      <c r="EH131" s="110"/>
      <c r="EI131" s="131"/>
      <c r="EJ131" s="131"/>
      <c r="EK131" s="131"/>
      <c r="EL131" s="131"/>
      <c r="EM131" s="131"/>
      <c r="EN131" s="131"/>
      <c r="EO131" s="131"/>
      <c r="EP131" s="131"/>
      <c r="EQ131" s="131"/>
      <c r="ER131" s="131"/>
      <c r="ES131" s="131"/>
      <c r="ET131" s="131"/>
      <c r="EU131" s="131"/>
      <c r="EV131" s="131"/>
      <c r="EW131" s="131"/>
      <c r="EX131" s="131"/>
      <c r="EY131" s="131"/>
      <c r="EZ131" s="131"/>
      <c r="FA131" s="131"/>
      <c r="FB131" s="131"/>
      <c r="FC131" s="131"/>
      <c r="FD131" s="131"/>
      <c r="FE131" s="131"/>
      <c r="FF131" s="131"/>
      <c r="FG131" s="131"/>
      <c r="FH131" s="131"/>
      <c r="FI131" s="131"/>
      <c r="FJ131" s="131"/>
      <c r="FK131" s="131"/>
      <c r="FL131" s="131"/>
      <c r="FM131" s="131"/>
      <c r="FN131" s="131"/>
      <c r="FO131" s="131"/>
      <c r="FP131" s="131"/>
      <c r="FQ131" s="131"/>
      <c r="FR131" s="131"/>
      <c r="FS131" s="131"/>
      <c r="FT131" s="131"/>
      <c r="FU131" s="131"/>
      <c r="FV131" s="131"/>
      <c r="FW131" s="131"/>
      <c r="FX131" s="131"/>
      <c r="FY131" s="131"/>
      <c r="FZ131" s="131"/>
      <c r="GA131" s="131"/>
      <c r="GB131" s="131"/>
      <c r="GC131" s="131"/>
      <c r="GD131" s="131"/>
      <c r="GE131" s="150"/>
      <c r="GF131" s="150"/>
      <c r="GG131" s="150"/>
      <c r="GH131" s="150"/>
      <c r="GI131" s="150"/>
      <c r="GJ131" s="150"/>
      <c r="GK131" s="150"/>
      <c r="GL131" s="150"/>
      <c r="GM131" s="177"/>
      <c r="GN131" s="150"/>
      <c r="GO131" s="177"/>
      <c r="GP131" s="107"/>
      <c r="GQ131" s="107"/>
      <c r="GR131" s="107"/>
      <c r="GS131" s="107"/>
      <c r="GT131" s="107"/>
      <c r="GU131" s="107"/>
      <c r="GV131" s="107"/>
      <c r="GW131" s="107"/>
      <c r="GX131" s="107"/>
      <c r="GY131" s="107"/>
      <c r="GZ131" s="165"/>
      <c r="HA131" s="174">
        <v>1</v>
      </c>
      <c r="HB131" s="173" t="str">
        <f>IF(AK130="","",AK130)</f>
        <v/>
      </c>
      <c r="HC131" s="173" t="str">
        <f>IF(AL130="","",AL130)</f>
        <v/>
      </c>
      <c r="HD131" s="179" t="str">
        <f>IF(AM130="","",AM130)</f>
        <v/>
      </c>
      <c r="HE131" s="173" t="str">
        <f>IF(AN130="","",AN130)</f>
        <v/>
      </c>
      <c r="HF131" s="179" t="str">
        <f>IF(AO130="","",AO130)</f>
        <v/>
      </c>
      <c r="HG131" s="178" t="str">
        <f>IF(OR(AH130="",AH130="нет"),"нет","да")</f>
        <v>нет</v>
      </c>
      <c r="HH131" s="178" t="str">
        <f>IF(OR(AI130="",AI130="нет"),"нет","да")</f>
        <v>нет</v>
      </c>
      <c r="HI131" s="178" t="str">
        <f>IF(OR(AJ130="",AJ130="нет"),"нет","да")</f>
        <v>нет</v>
      </c>
      <c r="HJ131" s="272"/>
      <c r="HK131" s="272"/>
      <c r="HL131" s="272"/>
      <c r="HM131" s="270" t="s">
        <v>254</v>
      </c>
      <c r="HN131" s="270" t="s">
        <v>254</v>
      </c>
      <c r="HO131" s="270" t="s">
        <v>254</v>
      </c>
      <c r="HP131" s="270" t="s">
        <v>254</v>
      </c>
      <c r="HQ131" s="270" t="s">
        <v>254</v>
      </c>
      <c r="HR131" s="270" t="s">
        <v>254</v>
      </c>
      <c r="HS131" s="270" t="s">
        <v>254</v>
      </c>
      <c r="HT131" s="270" t="s">
        <v>254</v>
      </c>
      <c r="HU131" s="270" t="s">
        <v>254</v>
      </c>
      <c r="HV131" s="270" t="s">
        <v>254</v>
      </c>
      <c r="HW131" s="270" t="s">
        <v>254</v>
      </c>
      <c r="HX131" s="270" t="s">
        <v>254</v>
      </c>
      <c r="HY131" s="272"/>
      <c r="HZ131" s="272"/>
      <c r="IA131" s="272"/>
    </row>
    <row r="132" spans="6:235" s="29" customFormat="1" ht="12" customHeight="1">
      <c r="F132" s="30"/>
      <c r="G132" s="5"/>
      <c r="H132" s="30"/>
      <c r="I132" s="7"/>
      <c r="J132" s="120"/>
      <c r="K132" s="120"/>
      <c r="L132" s="120"/>
      <c r="M132" s="120"/>
      <c r="N132" s="120"/>
      <c r="O132" s="120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366"/>
      <c r="AA132" s="111"/>
      <c r="AB132" s="378"/>
      <c r="AC132" s="373"/>
      <c r="AD132" s="361"/>
      <c r="AE132" s="361"/>
      <c r="AF132" s="363"/>
      <c r="AG132" s="371"/>
      <c r="AH132" s="126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5"/>
      <c r="AT132" s="114"/>
      <c r="AU132" s="114"/>
      <c r="AV132" s="114"/>
      <c r="AW132" s="114"/>
      <c r="AX132" s="114"/>
      <c r="AY132" s="114"/>
      <c r="AZ132" s="114"/>
      <c r="BA132" s="114"/>
      <c r="BB132" s="114"/>
      <c r="BC132" s="114"/>
      <c r="BD132" s="114"/>
      <c r="BE132" s="114"/>
      <c r="BF132" s="114"/>
      <c r="BG132" s="114"/>
      <c r="BH132" s="114"/>
      <c r="BI132" s="114"/>
      <c r="BJ132" s="114"/>
      <c r="BK132" s="114"/>
      <c r="BL132" s="114"/>
      <c r="BM132" s="114"/>
      <c r="BN132" s="114"/>
      <c r="BO132" s="114"/>
      <c r="BP132" s="114"/>
      <c r="BQ132" s="114"/>
      <c r="BR132" s="114"/>
      <c r="BS132" s="114"/>
      <c r="BT132" s="114"/>
      <c r="BU132" s="114"/>
      <c r="BV132" s="114"/>
      <c r="BW132" s="114"/>
      <c r="BX132" s="114"/>
      <c r="BY132" s="114"/>
      <c r="BZ132" s="114"/>
      <c r="CA132" s="114"/>
      <c r="CB132" s="114"/>
      <c r="CC132" s="115"/>
      <c r="CD132" s="114"/>
      <c r="CE132" s="114"/>
      <c r="CF132" s="114"/>
      <c r="CG132" s="114"/>
      <c r="CH132" s="114"/>
      <c r="CI132" s="114"/>
      <c r="CJ132" s="114"/>
      <c r="CK132" s="114"/>
      <c r="CL132" s="114"/>
      <c r="CM132" s="114"/>
      <c r="CN132" s="114"/>
      <c r="CO132" s="114"/>
      <c r="CP132" s="114"/>
      <c r="CQ132" s="114"/>
      <c r="CR132" s="114"/>
      <c r="CS132" s="114"/>
      <c r="CT132" s="114"/>
      <c r="CU132" s="114"/>
      <c r="CV132" s="114"/>
      <c r="CW132" s="114"/>
      <c r="CX132" s="114"/>
      <c r="CY132" s="114"/>
      <c r="CZ132" s="114"/>
      <c r="DA132" s="114"/>
      <c r="DB132" s="114"/>
      <c r="DC132" s="114"/>
      <c r="DD132" s="114"/>
      <c r="DE132" s="114"/>
      <c r="DF132" s="114"/>
      <c r="DG132" s="114"/>
      <c r="DH132" s="114"/>
      <c r="DI132" s="114"/>
      <c r="DJ132" s="114"/>
      <c r="DK132" s="114"/>
      <c r="DL132" s="114"/>
      <c r="DM132" s="114"/>
      <c r="DN132" s="114"/>
      <c r="DO132" s="115"/>
      <c r="DP132" s="114"/>
      <c r="DQ132" s="114"/>
      <c r="DR132" s="114"/>
      <c r="DS132" s="114"/>
      <c r="DT132" s="114"/>
      <c r="DU132" s="114"/>
      <c r="DV132" s="114"/>
      <c r="DW132" s="114"/>
      <c r="DX132" s="114"/>
      <c r="DY132" s="114"/>
      <c r="DZ132" s="114"/>
      <c r="EA132" s="114"/>
      <c r="EB132" s="114"/>
      <c r="EC132" s="114"/>
      <c r="ED132" s="114"/>
      <c r="EE132" s="114"/>
      <c r="EF132" s="114"/>
      <c r="EG132" s="114"/>
      <c r="EH132" s="132"/>
      <c r="EI132" s="132"/>
      <c r="EJ132" s="132"/>
      <c r="EK132" s="132"/>
      <c r="EL132" s="132"/>
      <c r="EM132" s="132"/>
      <c r="EN132" s="132"/>
      <c r="EO132" s="132"/>
      <c r="EP132" s="132"/>
      <c r="EQ132" s="132"/>
      <c r="ER132" s="132"/>
      <c r="ES132" s="132"/>
      <c r="ET132" s="132"/>
      <c r="EU132" s="132"/>
      <c r="EV132" s="132"/>
      <c r="EW132" s="132"/>
      <c r="EX132" s="132"/>
      <c r="EY132" s="132"/>
      <c r="EZ132" s="132"/>
      <c r="FA132" s="132"/>
      <c r="FB132" s="132"/>
      <c r="FC132" s="132"/>
      <c r="FD132" s="132"/>
      <c r="FE132" s="132"/>
      <c r="FF132" s="132"/>
      <c r="FG132" s="132"/>
      <c r="FH132" s="132"/>
      <c r="FI132" s="132"/>
      <c r="FJ132" s="132"/>
      <c r="FK132" s="132"/>
      <c r="FL132" s="132"/>
      <c r="FM132" s="132"/>
      <c r="FN132" s="132"/>
      <c r="FO132" s="132"/>
      <c r="FP132" s="132"/>
      <c r="FQ132" s="132"/>
      <c r="FR132" s="132"/>
      <c r="FS132" s="132"/>
      <c r="FT132" s="132"/>
      <c r="FU132" s="132"/>
      <c r="FV132" s="132"/>
      <c r="FW132" s="132"/>
      <c r="FX132" s="132"/>
      <c r="FY132" s="132"/>
      <c r="FZ132" s="132"/>
      <c r="GA132" s="132"/>
      <c r="GB132" s="132"/>
      <c r="GC132" s="132"/>
      <c r="GD132" s="132"/>
      <c r="GE132" s="114"/>
      <c r="GF132" s="114"/>
      <c r="GG132" s="114"/>
      <c r="GH132" s="114"/>
      <c r="GI132" s="114"/>
      <c r="GJ132" s="114"/>
      <c r="GK132" s="114"/>
      <c r="GL132" s="114"/>
      <c r="GM132" s="114"/>
      <c r="GN132" s="114"/>
      <c r="GO132" s="114"/>
      <c r="GP132" s="115"/>
      <c r="GQ132" s="114"/>
      <c r="GR132" s="114"/>
      <c r="GS132" s="114"/>
      <c r="GT132" s="114"/>
      <c r="GU132" s="114"/>
      <c r="GV132" s="114"/>
      <c r="GW132" s="114"/>
      <c r="GX132" s="114"/>
      <c r="GY132" s="114"/>
      <c r="GZ132" s="121">
        <v>1</v>
      </c>
      <c r="HA132" s="149"/>
      <c r="HB132" s="149" t="s">
        <v>29</v>
      </c>
      <c r="HC132" s="149"/>
      <c r="HD132" s="149"/>
      <c r="HE132" s="149"/>
      <c r="HF132" s="149"/>
      <c r="HG132" s="149"/>
      <c r="HH132" s="149"/>
      <c r="HI132" s="149"/>
      <c r="HJ132" s="149"/>
      <c r="HK132" s="149"/>
      <c r="HL132" s="149"/>
      <c r="HM132" s="149"/>
      <c r="HN132" s="149"/>
      <c r="HO132" s="149"/>
      <c r="HP132" s="149"/>
      <c r="HQ132" s="149"/>
      <c r="HR132" s="149"/>
      <c r="HS132" s="149"/>
      <c r="HT132" s="149"/>
      <c r="HU132" s="149"/>
      <c r="HV132" s="149"/>
      <c r="HW132" s="149"/>
      <c r="HX132" s="149"/>
      <c r="HY132" s="149"/>
      <c r="HZ132" s="149"/>
      <c r="IA132" s="273"/>
    </row>
    <row r="133" spans="6:235">
      <c r="J133" s="120"/>
      <c r="K133" s="120"/>
      <c r="L133" s="120"/>
      <c r="M133" s="120"/>
      <c r="N133" s="120"/>
      <c r="O133" s="120"/>
      <c r="AA133"/>
      <c r="AB133"/>
      <c r="AC133"/>
      <c r="AD133"/>
      <c r="AE133"/>
      <c r="AF133"/>
      <c r="EH133" s="133"/>
      <c r="EI133" s="133"/>
      <c r="EJ133" s="133"/>
      <c r="EK133" s="133"/>
      <c r="EL133" s="133"/>
      <c r="EM133" s="133"/>
      <c r="EN133" s="133"/>
      <c r="EO133" s="133"/>
      <c r="EP133" s="133"/>
      <c r="EQ133" s="133"/>
      <c r="ER133" s="133"/>
      <c r="ES133" s="133"/>
      <c r="ET133" s="133"/>
      <c r="EU133" s="133"/>
      <c r="EV133" s="133"/>
      <c r="EW133" s="133"/>
      <c r="EX133" s="133"/>
      <c r="EY133" s="133"/>
      <c r="EZ133" s="133"/>
      <c r="FA133" s="133"/>
      <c r="FB133" s="133"/>
      <c r="FC133" s="133"/>
      <c r="FD133" s="133"/>
      <c r="FE133" s="133"/>
      <c r="FF133" s="133"/>
      <c r="FG133" s="133"/>
      <c r="FH133" s="133"/>
      <c r="FI133" s="133"/>
      <c r="FJ133" s="133"/>
      <c r="FK133" s="133"/>
      <c r="FL133" s="133"/>
      <c r="FM133" s="133"/>
      <c r="FN133" s="133"/>
      <c r="FO133" s="133"/>
      <c r="FP133" s="133"/>
      <c r="FQ133" s="133"/>
      <c r="FR133" s="133"/>
      <c r="FS133" s="133"/>
      <c r="FT133" s="133"/>
      <c r="FU133" s="133"/>
      <c r="FV133" s="133"/>
      <c r="FW133" s="133"/>
      <c r="FX133" s="133"/>
      <c r="FY133" s="133"/>
      <c r="FZ133" s="133"/>
      <c r="GA133" s="133"/>
      <c r="GB133" s="133"/>
      <c r="GC133" s="133"/>
      <c r="GD133" s="133"/>
    </row>
    <row r="134" spans="6:235">
      <c r="J134" s="120"/>
      <c r="K134" s="120"/>
      <c r="L134" s="120"/>
      <c r="M134" s="120"/>
      <c r="N134" s="120"/>
      <c r="O134" s="120"/>
      <c r="AA134"/>
      <c r="AB134"/>
      <c r="AC134"/>
      <c r="AD134"/>
      <c r="AE134"/>
      <c r="AF134"/>
      <c r="EH134" s="133"/>
      <c r="EI134" s="133"/>
      <c r="EJ134" s="133"/>
      <c r="EK134" s="133"/>
      <c r="EL134" s="133"/>
      <c r="EM134" s="133"/>
      <c r="EN134" s="133"/>
      <c r="EO134" s="133"/>
      <c r="EP134" s="133"/>
      <c r="EQ134" s="133"/>
      <c r="ER134" s="133"/>
      <c r="ES134" s="133"/>
      <c r="ET134" s="133"/>
      <c r="EU134" s="133"/>
      <c r="EV134" s="133"/>
      <c r="EW134" s="133"/>
      <c r="EX134" s="133"/>
      <c r="EY134" s="133"/>
      <c r="EZ134" s="133"/>
      <c r="FA134" s="133"/>
      <c r="FB134" s="133"/>
      <c r="FC134" s="133"/>
      <c r="FD134" s="133"/>
      <c r="FE134" s="133"/>
      <c r="FF134" s="133"/>
      <c r="FG134" s="133"/>
      <c r="FH134" s="133"/>
      <c r="FI134" s="133"/>
      <c r="FJ134" s="133"/>
      <c r="FK134" s="133"/>
      <c r="FL134" s="133"/>
      <c r="FM134" s="133"/>
      <c r="FN134" s="133"/>
      <c r="FO134" s="133"/>
      <c r="FP134" s="133"/>
      <c r="FQ134" s="133"/>
      <c r="FR134" s="133"/>
      <c r="FS134" s="133"/>
      <c r="FT134" s="133"/>
      <c r="FU134" s="133"/>
      <c r="FV134" s="133"/>
      <c r="FW134" s="133"/>
      <c r="FX134" s="133"/>
      <c r="FY134" s="133"/>
      <c r="FZ134" s="133"/>
      <c r="GA134" s="133"/>
      <c r="GB134" s="133"/>
      <c r="GC134" s="133"/>
      <c r="GD134" s="133"/>
    </row>
    <row r="135" spans="6:235">
      <c r="J135" s="120"/>
      <c r="K135" s="120"/>
      <c r="L135" s="120"/>
      <c r="M135" s="120"/>
      <c r="N135" s="120"/>
      <c r="O135" s="120"/>
      <c r="AA135"/>
      <c r="AB135"/>
      <c r="AC135"/>
      <c r="AD135"/>
      <c r="AE135"/>
      <c r="AF135"/>
      <c r="EH135" s="133"/>
      <c r="EI135" s="133"/>
      <c r="EJ135" s="133"/>
      <c r="EK135" s="133"/>
      <c r="EL135" s="133"/>
      <c r="EM135" s="133"/>
      <c r="EN135" s="133"/>
      <c r="EO135" s="133"/>
      <c r="EP135" s="133"/>
      <c r="EQ135" s="133"/>
      <c r="ER135" s="133"/>
      <c r="ES135" s="133"/>
      <c r="ET135" s="133"/>
      <c r="EU135" s="133"/>
      <c r="EV135" s="133"/>
      <c r="EW135" s="133"/>
      <c r="EX135" s="133"/>
      <c r="EY135" s="133"/>
      <c r="EZ135" s="133"/>
      <c r="FA135" s="133"/>
      <c r="FB135" s="133"/>
      <c r="FC135" s="133"/>
      <c r="FD135" s="133"/>
      <c r="FE135" s="133"/>
      <c r="FF135" s="133"/>
      <c r="FG135" s="133"/>
      <c r="FH135" s="133"/>
      <c r="FI135" s="133"/>
      <c r="FJ135" s="133"/>
      <c r="FK135" s="133"/>
      <c r="FL135" s="133"/>
      <c r="FM135" s="133"/>
      <c r="FN135" s="133"/>
      <c r="FO135" s="133"/>
      <c r="FP135" s="133"/>
      <c r="FQ135" s="133"/>
      <c r="FR135" s="133"/>
      <c r="FS135" s="133"/>
      <c r="FT135" s="133"/>
      <c r="FU135" s="133"/>
      <c r="FV135" s="133"/>
      <c r="FW135" s="133"/>
      <c r="FX135" s="133"/>
      <c r="FY135" s="133"/>
      <c r="FZ135" s="133"/>
      <c r="GA135" s="133"/>
      <c r="GB135" s="133"/>
      <c r="GC135" s="133"/>
      <c r="GD135" s="133"/>
    </row>
    <row r="136" spans="6:235" ht="11.25" customHeight="1">
      <c r="G136" s="374" t="s">
        <v>211</v>
      </c>
      <c r="H136" s="375"/>
      <c r="I136" s="375"/>
      <c r="J136" s="376"/>
      <c r="K136" s="376"/>
      <c r="L136" s="376"/>
      <c r="M136" s="376"/>
      <c r="N136" s="120"/>
      <c r="O136" s="120"/>
      <c r="AA136"/>
      <c r="AB136"/>
      <c r="AC136"/>
      <c r="AD136"/>
      <c r="AE136"/>
      <c r="AF136"/>
      <c r="AH136" s="369" t="s">
        <v>169</v>
      </c>
      <c r="AI136" s="370"/>
      <c r="AJ136" s="370"/>
      <c r="AK136" s="370"/>
      <c r="AL136" s="370"/>
      <c r="AM136" s="370"/>
      <c r="AN136" s="370"/>
      <c r="AO136" s="370"/>
      <c r="AP136" s="370"/>
      <c r="AQ136" s="370"/>
      <c r="AR136" s="370"/>
      <c r="EH136" s="133"/>
      <c r="EI136" s="133"/>
      <c r="EJ136" s="133"/>
      <c r="EK136" s="133"/>
      <c r="EL136" s="133"/>
      <c r="EM136" s="133"/>
      <c r="EN136" s="133"/>
      <c r="EO136" s="133"/>
      <c r="EP136" s="133"/>
      <c r="EQ136" s="133"/>
      <c r="ER136" s="133"/>
      <c r="ES136" s="133"/>
      <c r="ET136" s="133"/>
      <c r="EU136" s="133"/>
      <c r="EV136" s="133"/>
      <c r="EW136" s="133"/>
      <c r="EX136" s="133"/>
      <c r="EY136" s="133"/>
      <c r="EZ136" s="133"/>
      <c r="FA136" s="133"/>
      <c r="FB136" s="133"/>
      <c r="FC136" s="133"/>
      <c r="FD136" s="133"/>
      <c r="FE136" s="133"/>
      <c r="FF136" s="133"/>
      <c r="FG136" s="133"/>
      <c r="FH136" s="133"/>
      <c r="FI136" s="133"/>
      <c r="FJ136" s="133"/>
      <c r="FK136" s="133"/>
      <c r="FL136" s="133"/>
      <c r="FM136" s="133"/>
      <c r="FN136" s="133"/>
      <c r="FO136" s="133"/>
      <c r="FP136" s="133"/>
      <c r="FQ136" s="133"/>
      <c r="FR136" s="133"/>
      <c r="FS136" s="133"/>
      <c r="FT136" s="133"/>
      <c r="FU136" s="133"/>
      <c r="FV136" s="133"/>
      <c r="FW136" s="133"/>
      <c r="FX136" s="133"/>
      <c r="FY136" s="133"/>
      <c r="FZ136" s="133"/>
      <c r="GA136" s="133"/>
      <c r="GB136" s="133"/>
      <c r="GC136" s="133"/>
      <c r="GD136" s="133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</row>
    <row r="137" spans="6:235" s="29" customFormat="1" ht="54" customHeight="1">
      <c r="F137" s="30"/>
      <c r="G137" s="5"/>
      <c r="H137" s="30"/>
      <c r="I137" s="7"/>
      <c r="J137" s="120"/>
      <c r="K137" s="120"/>
      <c r="L137" s="120"/>
      <c r="M137" s="120"/>
      <c r="N137" s="120"/>
      <c r="O137" s="120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364" t="s">
        <v>532</v>
      </c>
      <c r="AA137" s="163" t="s">
        <v>82</v>
      </c>
      <c r="AB137" s="377"/>
      <c r="AC137" s="372"/>
      <c r="AD137" s="360"/>
      <c r="AE137" s="360"/>
      <c r="AF137" s="362"/>
      <c r="AG137" s="371" t="s">
        <v>191</v>
      </c>
      <c r="AH137" s="159" t="s">
        <v>52</v>
      </c>
      <c r="AI137" s="159" t="s">
        <v>53</v>
      </c>
      <c r="AJ137" s="159" t="s">
        <v>53</v>
      </c>
      <c r="AK137" s="89"/>
      <c r="AL137" s="89"/>
      <c r="AM137" s="159"/>
      <c r="AN137" s="89"/>
      <c r="AO137" s="159"/>
      <c r="AP137" s="89"/>
      <c r="AQ137" s="89"/>
      <c r="AR137" s="107"/>
      <c r="AS137" s="176"/>
      <c r="AT137" s="151"/>
      <c r="AU137" s="151"/>
      <c r="AV137" s="107"/>
      <c r="AW137" s="89"/>
      <c r="AX137" s="89"/>
      <c r="AY137" s="107"/>
      <c r="AZ137" s="107"/>
      <c r="BA137" s="107"/>
      <c r="BB137" s="107"/>
      <c r="BC137" s="151"/>
      <c r="BD137" s="190"/>
      <c r="BE137" s="150"/>
      <c r="BF137" s="150"/>
      <c r="BG137" s="150"/>
      <c r="BH137" s="150"/>
      <c r="BI137" s="150"/>
      <c r="BJ137" s="150"/>
      <c r="BK137" s="150"/>
      <c r="BL137" s="150"/>
      <c r="BM137" s="150"/>
      <c r="BN137" s="150"/>
      <c r="BO137" s="150"/>
      <c r="BP137" s="150"/>
      <c r="BQ137" s="150"/>
      <c r="BR137" s="150"/>
      <c r="BS137" s="150"/>
      <c r="BT137" s="150"/>
      <c r="BU137" s="150"/>
      <c r="BV137" s="150"/>
      <c r="BW137" s="150"/>
      <c r="BX137" s="150"/>
      <c r="BY137" s="150"/>
      <c r="BZ137" s="150"/>
      <c r="CA137" s="150"/>
      <c r="CB137" s="150"/>
      <c r="CC137" s="176"/>
      <c r="CD137" s="150"/>
      <c r="CE137" s="150"/>
      <c r="CF137" s="150"/>
      <c r="CG137" s="150"/>
      <c r="CH137" s="150"/>
      <c r="CI137" s="150"/>
      <c r="CJ137" s="150"/>
      <c r="CK137" s="150"/>
      <c r="CL137" s="150"/>
      <c r="CM137" s="150"/>
      <c r="CN137" s="150"/>
      <c r="CO137" s="150"/>
      <c r="CP137" s="150"/>
      <c r="CQ137" s="150"/>
      <c r="CR137" s="150"/>
      <c r="CS137" s="150"/>
      <c r="CT137" s="150"/>
      <c r="CU137" s="150"/>
      <c r="CV137" s="150"/>
      <c r="CW137" s="150"/>
      <c r="CX137" s="150"/>
      <c r="CY137" s="150"/>
      <c r="CZ137" s="150"/>
      <c r="DA137" s="150"/>
      <c r="DB137" s="150"/>
      <c r="DC137" s="150"/>
      <c r="DD137" s="150"/>
      <c r="DE137" s="150"/>
      <c r="DF137" s="150"/>
      <c r="DG137" s="150"/>
      <c r="DH137" s="150"/>
      <c r="DI137" s="150"/>
      <c r="DJ137" s="150"/>
      <c r="DK137" s="150"/>
      <c r="DL137" s="150"/>
      <c r="DM137" s="150"/>
      <c r="DN137" s="150"/>
      <c r="DO137" s="176"/>
      <c r="DP137" s="107"/>
      <c r="DQ137" s="107"/>
      <c r="DR137" s="107"/>
      <c r="DS137" s="154"/>
      <c r="DT137" s="154"/>
      <c r="DU137" s="154"/>
      <c r="DV137" s="155"/>
      <c r="DW137" s="107"/>
      <c r="DX137" s="107"/>
      <c r="DY137" s="107"/>
      <c r="DZ137" s="154"/>
      <c r="EA137" s="107"/>
      <c r="EB137" s="107"/>
      <c r="EC137" s="107"/>
      <c r="ED137" s="107"/>
      <c r="EE137" s="107"/>
      <c r="EF137" s="107"/>
      <c r="EG137" s="107"/>
      <c r="EH137" s="110"/>
      <c r="EI137" s="131"/>
      <c r="EJ137" s="131"/>
      <c r="EK137" s="131"/>
      <c r="EL137" s="131"/>
      <c r="EM137" s="131"/>
      <c r="EN137" s="131"/>
      <c r="EO137" s="131"/>
      <c r="EP137" s="131"/>
      <c r="EQ137" s="131"/>
      <c r="ER137" s="131"/>
      <c r="ES137" s="131"/>
      <c r="ET137" s="131"/>
      <c r="EU137" s="131"/>
      <c r="EV137" s="131"/>
      <c r="EW137" s="131"/>
      <c r="EX137" s="131"/>
      <c r="EY137" s="131"/>
      <c r="EZ137" s="131"/>
      <c r="FA137" s="131"/>
      <c r="FB137" s="131"/>
      <c r="FC137" s="131"/>
      <c r="FD137" s="131"/>
      <c r="FE137" s="131"/>
      <c r="FF137" s="131"/>
      <c r="FG137" s="131"/>
      <c r="FH137" s="131"/>
      <c r="FI137" s="131"/>
      <c r="FJ137" s="131"/>
      <c r="FK137" s="131"/>
      <c r="FL137" s="131"/>
      <c r="FM137" s="131"/>
      <c r="FN137" s="131"/>
      <c r="FO137" s="131"/>
      <c r="FP137" s="131"/>
      <c r="FQ137" s="131"/>
      <c r="FR137" s="131"/>
      <c r="FS137" s="131"/>
      <c r="FT137" s="131"/>
      <c r="FU137" s="131"/>
      <c r="FV137" s="131"/>
      <c r="FW137" s="131"/>
      <c r="FX137" s="131"/>
      <c r="FY137" s="131"/>
      <c r="FZ137" s="131"/>
      <c r="GA137" s="131"/>
      <c r="GB137" s="131"/>
      <c r="GC137" s="131"/>
      <c r="GD137" s="131"/>
      <c r="GE137" s="150"/>
      <c r="GF137" s="150"/>
      <c r="GG137" s="150"/>
      <c r="GH137" s="150"/>
      <c r="GI137" s="150"/>
      <c r="GJ137" s="150"/>
      <c r="GK137" s="150"/>
      <c r="GL137" s="150"/>
      <c r="GM137" s="176"/>
      <c r="GN137" s="222" t="s">
        <v>492</v>
      </c>
      <c r="GO137" s="176"/>
      <c r="GP137" s="222"/>
      <c r="GQ137" s="222"/>
      <c r="GR137" s="222"/>
      <c r="GS137" s="107"/>
      <c r="GT137" s="107"/>
      <c r="GU137" s="89"/>
      <c r="GV137" s="89"/>
      <c r="GW137" s="89"/>
      <c r="GX137" s="89"/>
      <c r="GY137" s="89"/>
      <c r="GZ137" s="113"/>
      <c r="HA137" s="108"/>
      <c r="HB137" s="107"/>
      <c r="HC137" s="107"/>
      <c r="HD137" s="107"/>
      <c r="HE137" s="107"/>
      <c r="HF137" s="107"/>
      <c r="HG137" s="107"/>
      <c r="HH137" s="107"/>
      <c r="HI137" s="106"/>
      <c r="HJ137" s="107"/>
      <c r="HK137" s="107"/>
      <c r="HL137" s="107"/>
      <c r="HM137" s="107"/>
      <c r="HN137" s="107"/>
      <c r="HO137" s="107"/>
      <c r="HP137" s="107"/>
      <c r="HQ137" s="107"/>
      <c r="HR137" s="107"/>
      <c r="HS137" s="107"/>
      <c r="HT137" s="107"/>
      <c r="HU137" s="107"/>
      <c r="HV137" s="107"/>
      <c r="HW137" s="107"/>
      <c r="HX137" s="107"/>
      <c r="HY137" s="107"/>
      <c r="HZ137" s="107"/>
      <c r="IA137" s="107"/>
    </row>
    <row r="138" spans="6:235" s="29" customFormat="1" ht="12" customHeight="1">
      <c r="F138" s="30"/>
      <c r="G138" s="5"/>
      <c r="H138" s="30"/>
      <c r="I138" s="7"/>
      <c r="J138" s="120"/>
      <c r="K138" s="120"/>
      <c r="L138" s="120"/>
      <c r="M138" s="120"/>
      <c r="N138" s="120"/>
      <c r="O138" s="120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365"/>
      <c r="AA138" s="164"/>
      <c r="AB138" s="377"/>
      <c r="AC138" s="372"/>
      <c r="AD138" s="360"/>
      <c r="AE138" s="360"/>
      <c r="AF138" s="362"/>
      <c r="AG138" s="371"/>
      <c r="AH138" s="161"/>
      <c r="AI138" s="161"/>
      <c r="AJ138" s="161"/>
      <c r="AK138" s="107"/>
      <c r="AL138" s="107"/>
      <c r="AM138" s="154"/>
      <c r="AN138" s="107"/>
      <c r="AO138" s="107"/>
      <c r="AP138" s="150"/>
      <c r="AQ138" s="150"/>
      <c r="AR138" s="150"/>
      <c r="AS138" s="177"/>
      <c r="AT138" s="107"/>
      <c r="AU138" s="107"/>
      <c r="AV138" s="107"/>
      <c r="AW138" s="107"/>
      <c r="AX138" s="107"/>
      <c r="AY138" s="107"/>
      <c r="AZ138" s="150"/>
      <c r="BA138" s="150"/>
      <c r="BB138" s="150"/>
      <c r="BC138" s="150"/>
      <c r="BD138" s="150"/>
      <c r="BE138" s="150"/>
      <c r="BF138" s="150"/>
      <c r="BG138" s="150"/>
      <c r="BH138" s="150"/>
      <c r="BI138" s="150"/>
      <c r="BJ138" s="150"/>
      <c r="BK138" s="150"/>
      <c r="BL138" s="150"/>
      <c r="BM138" s="150"/>
      <c r="BN138" s="150"/>
      <c r="BO138" s="150"/>
      <c r="BP138" s="150"/>
      <c r="BQ138" s="150"/>
      <c r="BR138" s="150"/>
      <c r="BS138" s="150"/>
      <c r="BT138" s="150"/>
      <c r="BU138" s="150"/>
      <c r="BV138" s="150"/>
      <c r="BW138" s="150"/>
      <c r="BX138" s="150"/>
      <c r="BY138" s="150"/>
      <c r="BZ138" s="150"/>
      <c r="CA138" s="150"/>
      <c r="CB138" s="150"/>
      <c r="CC138" s="177"/>
      <c r="CD138" s="150"/>
      <c r="CE138" s="150"/>
      <c r="CF138" s="150"/>
      <c r="CG138" s="150"/>
      <c r="CH138" s="150"/>
      <c r="CI138" s="150"/>
      <c r="CJ138" s="150"/>
      <c r="CK138" s="150"/>
      <c r="CL138" s="150"/>
      <c r="CM138" s="150"/>
      <c r="CN138" s="150"/>
      <c r="CO138" s="150"/>
      <c r="CP138" s="150"/>
      <c r="CQ138" s="150"/>
      <c r="CR138" s="150"/>
      <c r="CS138" s="150"/>
      <c r="CT138" s="150"/>
      <c r="CU138" s="150"/>
      <c r="CV138" s="150"/>
      <c r="CW138" s="150"/>
      <c r="CX138" s="150"/>
      <c r="CY138" s="150"/>
      <c r="CZ138" s="150"/>
      <c r="DA138" s="150"/>
      <c r="DB138" s="150"/>
      <c r="DC138" s="150"/>
      <c r="DD138" s="150"/>
      <c r="DE138" s="150"/>
      <c r="DF138" s="150"/>
      <c r="DG138" s="150"/>
      <c r="DH138" s="150"/>
      <c r="DI138" s="150"/>
      <c r="DJ138" s="150"/>
      <c r="DK138" s="150"/>
      <c r="DL138" s="150"/>
      <c r="DM138" s="150"/>
      <c r="DN138" s="150"/>
      <c r="DO138" s="177"/>
      <c r="DP138" s="107"/>
      <c r="DQ138" s="107"/>
      <c r="DR138" s="107"/>
      <c r="DS138" s="154"/>
      <c r="DT138" s="154"/>
      <c r="DU138" s="154"/>
      <c r="DV138" s="155"/>
      <c r="DW138" s="107"/>
      <c r="DX138" s="107"/>
      <c r="DY138" s="107"/>
      <c r="DZ138" s="154"/>
      <c r="EA138" s="107"/>
      <c r="EB138" s="107"/>
      <c r="EC138" s="107"/>
      <c r="ED138" s="107"/>
      <c r="EE138" s="107"/>
      <c r="EF138" s="107"/>
      <c r="EG138" s="107"/>
      <c r="EH138" s="110"/>
      <c r="EI138" s="131"/>
      <c r="EJ138" s="131"/>
      <c r="EK138" s="131"/>
      <c r="EL138" s="131"/>
      <c r="EM138" s="131"/>
      <c r="EN138" s="131"/>
      <c r="EO138" s="131"/>
      <c r="EP138" s="131"/>
      <c r="EQ138" s="131"/>
      <c r="ER138" s="131"/>
      <c r="ES138" s="131"/>
      <c r="ET138" s="131"/>
      <c r="EU138" s="131"/>
      <c r="EV138" s="131"/>
      <c r="EW138" s="131"/>
      <c r="EX138" s="131"/>
      <c r="EY138" s="131"/>
      <c r="EZ138" s="131"/>
      <c r="FA138" s="131"/>
      <c r="FB138" s="131"/>
      <c r="FC138" s="131"/>
      <c r="FD138" s="131"/>
      <c r="FE138" s="131"/>
      <c r="FF138" s="131"/>
      <c r="FG138" s="131"/>
      <c r="FH138" s="131"/>
      <c r="FI138" s="131"/>
      <c r="FJ138" s="131"/>
      <c r="FK138" s="131"/>
      <c r="FL138" s="131"/>
      <c r="FM138" s="131"/>
      <c r="FN138" s="131"/>
      <c r="FO138" s="131"/>
      <c r="FP138" s="131"/>
      <c r="FQ138" s="131"/>
      <c r="FR138" s="131"/>
      <c r="FS138" s="131"/>
      <c r="FT138" s="131"/>
      <c r="FU138" s="131"/>
      <c r="FV138" s="131"/>
      <c r="FW138" s="131"/>
      <c r="FX138" s="131"/>
      <c r="FY138" s="131"/>
      <c r="FZ138" s="131"/>
      <c r="GA138" s="131"/>
      <c r="GB138" s="131"/>
      <c r="GC138" s="131"/>
      <c r="GD138" s="131"/>
      <c r="GE138" s="150"/>
      <c r="GF138" s="150"/>
      <c r="GG138" s="150"/>
      <c r="GH138" s="150"/>
      <c r="GI138" s="150"/>
      <c r="GJ138" s="150"/>
      <c r="GK138" s="150"/>
      <c r="GL138" s="150"/>
      <c r="GM138" s="177"/>
      <c r="GN138" s="150"/>
      <c r="GO138" s="177"/>
      <c r="GP138" s="107"/>
      <c r="GQ138" s="107"/>
      <c r="GR138" s="107"/>
      <c r="GS138" s="107"/>
      <c r="GT138" s="107"/>
      <c r="GU138" s="107"/>
      <c r="GV138" s="107"/>
      <c r="GW138" s="107"/>
      <c r="GX138" s="107"/>
      <c r="GY138" s="107"/>
      <c r="GZ138" s="165"/>
      <c r="HA138" s="174">
        <v>1</v>
      </c>
      <c r="HB138" s="173" t="str">
        <f>IF(AK137="","",AK137)</f>
        <v/>
      </c>
      <c r="HC138" s="173" t="str">
        <f>IF(AL137="","",AL137)</f>
        <v/>
      </c>
      <c r="HD138" s="179" t="str">
        <f>IF(AM137="","",AM137)</f>
        <v/>
      </c>
      <c r="HE138" s="173" t="str">
        <f>IF(AN137="","",AN137)</f>
        <v/>
      </c>
      <c r="HF138" s="179" t="str">
        <f>IF(AO137="","",AO137)</f>
        <v/>
      </c>
      <c r="HG138" s="178" t="str">
        <f>IF(OR(AH137="",AH137="нет"),"нет","да")</f>
        <v>да</v>
      </c>
      <c r="HH138" s="178" t="str">
        <f>IF(OR(AI137="",AI137="нет"),"нет","да")</f>
        <v>нет</v>
      </c>
      <c r="HI138" s="178" t="str">
        <f>IF(OR(AJ137="",AJ137="нет"),"нет","да")</f>
        <v>нет</v>
      </c>
      <c r="HJ138" s="272"/>
      <c r="HK138" s="272"/>
      <c r="HL138" s="272"/>
      <c r="HM138" s="270" t="s">
        <v>254</v>
      </c>
      <c r="HN138" s="270" t="s">
        <v>254</v>
      </c>
      <c r="HO138" s="270" t="s">
        <v>254</v>
      </c>
      <c r="HP138" s="270" t="s">
        <v>254</v>
      </c>
      <c r="HQ138" s="270" t="s">
        <v>254</v>
      </c>
      <c r="HR138" s="270" t="s">
        <v>254</v>
      </c>
      <c r="HS138" s="270" t="s">
        <v>254</v>
      </c>
      <c r="HT138" s="270" t="s">
        <v>254</v>
      </c>
      <c r="HU138" s="270" t="s">
        <v>254</v>
      </c>
      <c r="HV138" s="270" t="s">
        <v>254</v>
      </c>
      <c r="HW138" s="270" t="s">
        <v>254</v>
      </c>
      <c r="HX138" s="270" t="s">
        <v>254</v>
      </c>
      <c r="HY138" s="272"/>
      <c r="HZ138" s="272"/>
      <c r="IA138" s="272"/>
    </row>
    <row r="139" spans="6:235" s="29" customFormat="1" ht="12" customHeight="1">
      <c r="F139" s="30"/>
      <c r="G139" s="5"/>
      <c r="H139" s="30"/>
      <c r="I139" s="7"/>
      <c r="J139" s="120"/>
      <c r="K139" s="120"/>
      <c r="L139" s="120"/>
      <c r="M139" s="120"/>
      <c r="N139" s="120"/>
      <c r="O139" s="120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366"/>
      <c r="AA139" s="111"/>
      <c r="AB139" s="378"/>
      <c r="AC139" s="373"/>
      <c r="AD139" s="361"/>
      <c r="AE139" s="361"/>
      <c r="AF139" s="363"/>
      <c r="AG139" s="371"/>
      <c r="AH139" s="115"/>
      <c r="AI139" s="115"/>
      <c r="AJ139" s="115"/>
      <c r="AK139" s="115"/>
      <c r="AL139" s="115"/>
      <c r="AM139" s="115"/>
      <c r="AN139" s="115"/>
      <c r="AO139" s="115"/>
      <c r="AP139" s="115"/>
      <c r="AQ139" s="115"/>
      <c r="AR139" s="115"/>
      <c r="AS139" s="115"/>
      <c r="AT139" s="115"/>
      <c r="AU139" s="115"/>
      <c r="AV139" s="114"/>
      <c r="AW139" s="115"/>
      <c r="AX139" s="115"/>
      <c r="AY139" s="114"/>
      <c r="AZ139" s="114"/>
      <c r="BA139" s="114"/>
      <c r="BB139" s="114"/>
      <c r="BC139" s="115"/>
      <c r="BD139" s="115"/>
      <c r="BE139" s="115"/>
      <c r="BF139" s="115"/>
      <c r="BG139" s="115"/>
      <c r="BH139" s="115"/>
      <c r="BI139" s="115"/>
      <c r="BJ139" s="115"/>
      <c r="BK139" s="115"/>
      <c r="BL139" s="115"/>
      <c r="BM139" s="115"/>
      <c r="BN139" s="115"/>
      <c r="BO139" s="115"/>
      <c r="BP139" s="115"/>
      <c r="BQ139" s="115"/>
      <c r="BR139" s="115"/>
      <c r="BS139" s="115"/>
      <c r="BT139" s="115"/>
      <c r="BU139" s="115"/>
      <c r="BV139" s="115"/>
      <c r="BW139" s="115"/>
      <c r="BX139" s="115"/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115"/>
      <c r="CL139" s="115"/>
      <c r="CM139" s="115"/>
      <c r="CN139" s="115"/>
      <c r="CO139" s="115"/>
      <c r="CP139" s="115"/>
      <c r="CQ139" s="115"/>
      <c r="CR139" s="115"/>
      <c r="CS139" s="115"/>
      <c r="CT139" s="115"/>
      <c r="CU139" s="115"/>
      <c r="CV139" s="115"/>
      <c r="CW139" s="115"/>
      <c r="CX139" s="115"/>
      <c r="CY139" s="115"/>
      <c r="CZ139" s="115"/>
      <c r="DA139" s="115"/>
      <c r="DB139" s="115"/>
      <c r="DC139" s="115"/>
      <c r="DD139" s="115"/>
      <c r="DE139" s="115"/>
      <c r="DF139" s="115"/>
      <c r="DG139" s="115"/>
      <c r="DH139" s="115"/>
      <c r="DI139" s="115"/>
      <c r="DJ139" s="115"/>
      <c r="DK139" s="115"/>
      <c r="DL139" s="115"/>
      <c r="DM139" s="115"/>
      <c r="DN139" s="115"/>
      <c r="DO139" s="115"/>
      <c r="DP139" s="115"/>
      <c r="DQ139" s="115"/>
      <c r="DR139" s="115"/>
      <c r="DS139" s="115"/>
      <c r="DT139" s="115"/>
      <c r="DU139" s="115"/>
      <c r="DV139" s="115"/>
      <c r="DW139" s="115"/>
      <c r="DX139" s="115"/>
      <c r="DY139" s="115"/>
      <c r="DZ139" s="115"/>
      <c r="EA139" s="115"/>
      <c r="EB139" s="115"/>
      <c r="EC139" s="115"/>
      <c r="ED139" s="115"/>
      <c r="EE139" s="115"/>
      <c r="EF139" s="115"/>
      <c r="EG139" s="115"/>
      <c r="EH139" s="134"/>
      <c r="EI139" s="134"/>
      <c r="EJ139" s="134"/>
      <c r="EK139" s="134"/>
      <c r="EL139" s="134"/>
      <c r="EM139" s="134"/>
      <c r="EN139" s="134"/>
      <c r="EO139" s="134"/>
      <c r="EP139" s="134"/>
      <c r="EQ139" s="134"/>
      <c r="ER139" s="134"/>
      <c r="ES139" s="134"/>
      <c r="ET139" s="134"/>
      <c r="EU139" s="134"/>
      <c r="EV139" s="134"/>
      <c r="EW139" s="134"/>
      <c r="EX139" s="134"/>
      <c r="EY139" s="134"/>
      <c r="EZ139" s="134"/>
      <c r="FA139" s="134"/>
      <c r="FB139" s="134"/>
      <c r="FC139" s="134"/>
      <c r="FD139" s="134"/>
      <c r="FE139" s="134"/>
      <c r="FF139" s="134"/>
      <c r="FG139" s="134"/>
      <c r="FH139" s="134"/>
      <c r="FI139" s="134"/>
      <c r="FJ139" s="134"/>
      <c r="FK139" s="134"/>
      <c r="FL139" s="134"/>
      <c r="FM139" s="134"/>
      <c r="FN139" s="134"/>
      <c r="FO139" s="134"/>
      <c r="FP139" s="134"/>
      <c r="FQ139" s="134"/>
      <c r="FR139" s="134"/>
      <c r="FS139" s="134"/>
      <c r="FT139" s="134"/>
      <c r="FU139" s="134"/>
      <c r="FV139" s="134"/>
      <c r="FW139" s="134"/>
      <c r="FX139" s="134"/>
      <c r="FY139" s="134"/>
      <c r="FZ139" s="134"/>
      <c r="GA139" s="134"/>
      <c r="GB139" s="134"/>
      <c r="GC139" s="134"/>
      <c r="GD139" s="134"/>
      <c r="GE139" s="115"/>
      <c r="GF139" s="115"/>
      <c r="GG139" s="115"/>
      <c r="GH139" s="115"/>
      <c r="GI139" s="115"/>
      <c r="GJ139" s="115"/>
      <c r="GK139" s="115"/>
      <c r="GL139" s="115"/>
      <c r="GM139" s="115"/>
      <c r="GN139" s="115"/>
      <c r="GO139" s="115"/>
      <c r="GP139" s="115"/>
      <c r="GQ139" s="115"/>
      <c r="GR139" s="115"/>
      <c r="GS139" s="115"/>
      <c r="GT139" s="115"/>
      <c r="GU139" s="115"/>
      <c r="GV139" s="115"/>
      <c r="GW139" s="115"/>
      <c r="GX139" s="115"/>
      <c r="GY139" s="115"/>
      <c r="GZ139" s="121">
        <v>1</v>
      </c>
      <c r="HA139" s="149"/>
      <c r="HB139" s="149" t="s">
        <v>29</v>
      </c>
      <c r="HC139" s="149"/>
      <c r="HD139" s="149"/>
      <c r="HE139" s="149"/>
      <c r="HF139" s="149"/>
      <c r="HG139" s="149"/>
      <c r="HH139" s="149"/>
      <c r="HI139" s="149"/>
      <c r="HJ139" s="149"/>
      <c r="HK139" s="149"/>
      <c r="HL139" s="149"/>
      <c r="HM139" s="149"/>
      <c r="HN139" s="149"/>
      <c r="HO139" s="149"/>
      <c r="HP139" s="149"/>
      <c r="HQ139" s="149"/>
      <c r="HR139" s="149"/>
      <c r="HS139" s="149"/>
      <c r="HT139" s="149"/>
      <c r="HU139" s="149"/>
      <c r="HV139" s="149"/>
      <c r="HW139" s="149"/>
      <c r="HX139" s="149"/>
      <c r="HY139" s="149"/>
      <c r="HZ139" s="149"/>
      <c r="IA139" s="273"/>
    </row>
    <row r="140" spans="6:235">
      <c r="AA140"/>
      <c r="AB140"/>
      <c r="AC140"/>
      <c r="AD140"/>
      <c r="AE140"/>
      <c r="AF140"/>
      <c r="EH140" s="133"/>
      <c r="EI140" s="133"/>
      <c r="EJ140" s="133"/>
      <c r="EK140" s="133"/>
      <c r="EL140" s="133"/>
      <c r="EM140" s="133"/>
      <c r="EN140" s="133"/>
      <c r="EO140" s="133"/>
      <c r="EP140" s="133"/>
      <c r="EQ140" s="133"/>
      <c r="ER140" s="133"/>
      <c r="ES140" s="133"/>
      <c r="ET140" s="133"/>
      <c r="EU140" s="133"/>
      <c r="EV140" s="133"/>
      <c r="EW140" s="133"/>
      <c r="EX140" s="133"/>
      <c r="EY140" s="133"/>
      <c r="EZ140" s="133"/>
      <c r="FA140" s="133"/>
      <c r="FB140" s="133"/>
      <c r="FC140" s="133"/>
      <c r="FD140" s="133"/>
      <c r="FE140" s="133"/>
      <c r="FF140" s="133"/>
      <c r="FG140" s="133"/>
      <c r="FH140" s="133"/>
      <c r="FI140" s="133"/>
      <c r="FJ140" s="133"/>
      <c r="FK140" s="133"/>
      <c r="FL140" s="133"/>
      <c r="FM140" s="133"/>
      <c r="FN140" s="133"/>
      <c r="FO140" s="133"/>
      <c r="FP140" s="133"/>
      <c r="FQ140" s="133"/>
      <c r="FR140" s="133"/>
      <c r="FS140" s="133"/>
      <c r="FT140" s="133"/>
      <c r="FU140" s="133"/>
      <c r="FV140" s="133"/>
      <c r="FW140" s="133"/>
      <c r="FX140" s="133"/>
      <c r="FY140" s="133"/>
      <c r="FZ140" s="133"/>
      <c r="GA140" s="133"/>
      <c r="GB140" s="133"/>
      <c r="GC140" s="133"/>
      <c r="GD140" s="133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6:235">
      <c r="AA141"/>
      <c r="AB141"/>
      <c r="AC141"/>
      <c r="AD141"/>
      <c r="AE141"/>
      <c r="AF141"/>
      <c r="EH141" s="133"/>
      <c r="EI141" s="133"/>
      <c r="EJ141" s="133"/>
      <c r="EK141" s="133"/>
      <c r="EL141" s="133"/>
      <c r="EM141" s="133"/>
      <c r="EN141" s="133"/>
      <c r="EO141" s="133"/>
      <c r="EP141" s="133"/>
      <c r="EQ141" s="133"/>
      <c r="ER141" s="133"/>
      <c r="ES141" s="133"/>
      <c r="ET141" s="133"/>
      <c r="EU141" s="133"/>
      <c r="EV141" s="133"/>
      <c r="EW141" s="133"/>
      <c r="EX141" s="133"/>
      <c r="EY141" s="133"/>
      <c r="EZ141" s="133"/>
      <c r="FA141" s="133"/>
      <c r="FB141" s="133"/>
      <c r="FC141" s="133"/>
      <c r="FD141" s="133"/>
      <c r="FE141" s="133"/>
      <c r="FF141" s="133"/>
      <c r="FG141" s="133"/>
      <c r="FH141" s="133"/>
      <c r="FI141" s="133"/>
      <c r="FJ141" s="133"/>
      <c r="FK141" s="133"/>
      <c r="FL141" s="133"/>
      <c r="FM141" s="133"/>
      <c r="FN141" s="133"/>
      <c r="FO141" s="133"/>
      <c r="FP141" s="133"/>
      <c r="FQ141" s="133"/>
      <c r="FR141" s="133"/>
      <c r="FS141" s="133"/>
      <c r="FT141" s="133"/>
      <c r="FU141" s="133"/>
      <c r="FV141" s="133"/>
      <c r="FW141" s="133"/>
      <c r="FX141" s="133"/>
      <c r="FY141" s="133"/>
      <c r="FZ141" s="133"/>
      <c r="GA141" s="133"/>
      <c r="GB141" s="133"/>
      <c r="GC141" s="133"/>
      <c r="GD141" s="133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</row>
    <row r="142" spans="6:235" ht="12" customHeight="1">
      <c r="G142" s="374" t="s">
        <v>210</v>
      </c>
      <c r="H142" s="375"/>
      <c r="I142" s="375"/>
      <c r="J142" s="376"/>
      <c r="K142" s="376"/>
      <c r="L142" s="376"/>
      <c r="M142" s="376"/>
      <c r="AA142"/>
      <c r="AB142"/>
      <c r="AC142"/>
      <c r="AD142"/>
      <c r="AE142"/>
      <c r="AF142"/>
      <c r="AH142" s="369" t="s">
        <v>170</v>
      </c>
      <c r="AI142" s="370"/>
      <c r="AJ142" s="370"/>
      <c r="AK142" s="370"/>
      <c r="AL142" s="370"/>
      <c r="AM142" s="370"/>
      <c r="AN142" s="370"/>
      <c r="AO142" s="370"/>
      <c r="AP142" s="370"/>
      <c r="AQ142" s="370"/>
      <c r="AR142" s="370"/>
      <c r="EH142" s="133"/>
      <c r="EI142" s="133"/>
      <c r="EJ142" s="133"/>
      <c r="EK142" s="133"/>
      <c r="EL142" s="133"/>
      <c r="EM142" s="133"/>
      <c r="EN142" s="133"/>
      <c r="EO142" s="133"/>
      <c r="EP142" s="133"/>
      <c r="EQ142" s="133"/>
      <c r="ER142" s="133"/>
      <c r="ES142" s="133"/>
      <c r="ET142" s="133"/>
      <c r="EU142" s="133"/>
      <c r="EV142" s="133"/>
      <c r="EW142" s="133"/>
      <c r="EX142" s="133"/>
      <c r="EY142" s="133"/>
      <c r="EZ142" s="133"/>
      <c r="FA142" s="133"/>
      <c r="FB142" s="133"/>
      <c r="FC142" s="133"/>
      <c r="FD142" s="133"/>
      <c r="FE142" s="133"/>
      <c r="FF142" s="133"/>
      <c r="FG142" s="133"/>
      <c r="FH142" s="133"/>
      <c r="FI142" s="133"/>
      <c r="FJ142" s="133"/>
      <c r="FK142" s="133"/>
      <c r="FL142" s="133"/>
      <c r="FM142" s="133"/>
      <c r="FN142" s="133"/>
      <c r="FO142" s="133"/>
      <c r="FP142" s="133"/>
      <c r="FQ142" s="133"/>
      <c r="FR142" s="133"/>
      <c r="FS142" s="133"/>
      <c r="FT142" s="133"/>
      <c r="FU142" s="133"/>
      <c r="FV142" s="133"/>
      <c r="FW142" s="133"/>
      <c r="FX142" s="133"/>
      <c r="FY142" s="133"/>
      <c r="FZ142" s="133"/>
      <c r="GA142" s="133"/>
      <c r="GB142" s="133"/>
      <c r="GC142" s="133"/>
      <c r="GD142" s="133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</row>
    <row r="143" spans="6:235" s="29" customFormat="1" ht="54" customHeight="1">
      <c r="F143" s="30"/>
      <c r="G143" s="5"/>
      <c r="H143" s="30"/>
      <c r="I143" s="7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364" t="s">
        <v>532</v>
      </c>
      <c r="AA143" s="163" t="s">
        <v>82</v>
      </c>
      <c r="AB143" s="377"/>
      <c r="AC143" s="372"/>
      <c r="AD143" s="360"/>
      <c r="AE143" s="360"/>
      <c r="AF143" s="362"/>
      <c r="AG143" s="371" t="s">
        <v>7</v>
      </c>
      <c r="AH143" s="159" t="s">
        <v>53</v>
      </c>
      <c r="AI143" s="159" t="s">
        <v>53</v>
      </c>
      <c r="AJ143" s="159" t="s">
        <v>52</v>
      </c>
      <c r="AK143" s="89"/>
      <c r="AL143" s="89"/>
      <c r="AM143" s="159"/>
      <c r="AN143" s="89"/>
      <c r="AO143" s="159"/>
      <c r="AP143" s="89"/>
      <c r="AQ143" s="89"/>
      <c r="AR143" s="107"/>
      <c r="AS143" s="176"/>
      <c r="AT143" s="107"/>
      <c r="AU143" s="107"/>
      <c r="AV143" s="107"/>
      <c r="AW143" s="107"/>
      <c r="AX143" s="107"/>
      <c r="AY143" s="107"/>
      <c r="AZ143" s="150"/>
      <c r="BA143" s="150"/>
      <c r="BB143" s="150"/>
      <c r="BC143" s="150"/>
      <c r="BD143" s="150"/>
      <c r="BE143" s="150"/>
      <c r="BF143" s="150"/>
      <c r="BG143" s="150"/>
      <c r="BH143" s="150"/>
      <c r="BI143" s="150"/>
      <c r="BJ143" s="150"/>
      <c r="BK143" s="150"/>
      <c r="BL143" s="150"/>
      <c r="BM143" s="150"/>
      <c r="BN143" s="150"/>
      <c r="BO143" s="150"/>
      <c r="BP143" s="150"/>
      <c r="BQ143" s="150"/>
      <c r="BR143" s="150"/>
      <c r="BS143" s="150"/>
      <c r="BT143" s="150"/>
      <c r="BU143" s="150"/>
      <c r="BV143" s="150"/>
      <c r="BW143" s="150"/>
      <c r="BX143" s="150"/>
      <c r="BY143" s="150"/>
      <c r="BZ143" s="150"/>
      <c r="CA143" s="150"/>
      <c r="CB143" s="150"/>
      <c r="CC143" s="176"/>
      <c r="CD143" s="150"/>
      <c r="CE143" s="150"/>
      <c r="CF143" s="150"/>
      <c r="CG143" s="150"/>
      <c r="CH143" s="150"/>
      <c r="CI143" s="150"/>
      <c r="CJ143" s="150"/>
      <c r="CK143" s="150"/>
      <c r="CL143" s="150"/>
      <c r="CM143" s="150"/>
      <c r="CN143" s="150"/>
      <c r="CO143" s="150"/>
      <c r="CP143" s="150"/>
      <c r="CQ143" s="150"/>
      <c r="CR143" s="150"/>
      <c r="CS143" s="150"/>
      <c r="CT143" s="150"/>
      <c r="CU143" s="150"/>
      <c r="CV143" s="150"/>
      <c r="CW143" s="150"/>
      <c r="CX143" s="150"/>
      <c r="CY143" s="150"/>
      <c r="CZ143" s="150"/>
      <c r="DA143" s="150"/>
      <c r="DB143" s="150"/>
      <c r="DC143" s="150"/>
      <c r="DD143" s="150"/>
      <c r="DE143" s="150"/>
      <c r="DF143" s="150"/>
      <c r="DG143" s="150"/>
      <c r="DH143" s="150"/>
      <c r="DI143" s="150"/>
      <c r="DJ143" s="150"/>
      <c r="DK143" s="150"/>
      <c r="DL143" s="150"/>
      <c r="DM143" s="150"/>
      <c r="DN143" s="150"/>
      <c r="DO143" s="176"/>
      <c r="DP143" s="151"/>
      <c r="DQ143" s="151"/>
      <c r="DR143" s="107"/>
      <c r="DS143" s="162"/>
      <c r="DT143" s="156"/>
      <c r="DU143" s="156"/>
      <c r="DV143" s="154"/>
      <c r="DW143" s="89"/>
      <c r="DX143" s="89"/>
      <c r="DY143" s="89"/>
      <c r="DZ143" s="159"/>
      <c r="EA143" s="89"/>
      <c r="EB143" s="159"/>
      <c r="EC143" s="89"/>
      <c r="ED143" s="89"/>
      <c r="EE143" s="89"/>
      <c r="EF143" s="107"/>
      <c r="EG143" s="107"/>
      <c r="EH143" s="134"/>
      <c r="EI143" s="135">
        <f>SUM(EJ143:EN143)</f>
        <v>0</v>
      </c>
      <c r="EJ143" s="135">
        <f>SUM(EV143,FH143,FT143)</f>
        <v>0</v>
      </c>
      <c r="EK143" s="135">
        <f>SUM(EW143,FI143,FU143)</f>
        <v>0</v>
      </c>
      <c r="EL143" s="135">
        <f>SUM(EX143,FJ143,FV143)</f>
        <v>0</v>
      </c>
      <c r="EM143" s="135">
        <f>SUM(EY143,FK143,FW143)</f>
        <v>0</v>
      </c>
      <c r="EN143" s="135">
        <f>SUM(EZ143,FL143,FX143)</f>
        <v>0</v>
      </c>
      <c r="EO143" s="134"/>
      <c r="EP143" s="134"/>
      <c r="EQ143" s="134"/>
      <c r="ER143" s="134"/>
      <c r="ES143" s="134"/>
      <c r="ET143" s="134"/>
      <c r="EU143" s="135">
        <f>SUM(EV143:EZ143)</f>
        <v>0</v>
      </c>
      <c r="EV143" s="136"/>
      <c r="EW143" s="136"/>
      <c r="EX143" s="136"/>
      <c r="EY143" s="136"/>
      <c r="EZ143" s="136"/>
      <c r="FA143" s="134"/>
      <c r="FB143" s="134"/>
      <c r="FC143" s="134"/>
      <c r="FD143" s="134"/>
      <c r="FE143" s="134"/>
      <c r="FF143" s="134"/>
      <c r="FG143" s="135">
        <f>SUM(FH143:FL143)</f>
        <v>0</v>
      </c>
      <c r="FH143" s="136"/>
      <c r="FI143" s="136"/>
      <c r="FJ143" s="136"/>
      <c r="FK143" s="136"/>
      <c r="FL143" s="136"/>
      <c r="FM143" s="134"/>
      <c r="FN143" s="134"/>
      <c r="FO143" s="134"/>
      <c r="FP143" s="134"/>
      <c r="FQ143" s="134"/>
      <c r="FR143" s="134"/>
      <c r="FS143" s="135">
        <f>SUM(FT143:FX143)</f>
        <v>0</v>
      </c>
      <c r="FT143" s="136"/>
      <c r="FU143" s="136"/>
      <c r="FV143" s="136"/>
      <c r="FW143" s="136"/>
      <c r="FX143" s="136"/>
      <c r="FY143" s="134"/>
      <c r="FZ143" s="134"/>
      <c r="GA143" s="134"/>
      <c r="GB143" s="134"/>
      <c r="GC143" s="134"/>
      <c r="GD143" s="134"/>
      <c r="GE143" s="151"/>
      <c r="GF143" s="150"/>
      <c r="GG143" s="150"/>
      <c r="GH143" s="150"/>
      <c r="GI143" s="150"/>
      <c r="GJ143" s="150"/>
      <c r="GK143" s="150"/>
      <c r="GL143" s="150"/>
      <c r="GM143" s="176"/>
      <c r="GN143" s="222" t="s">
        <v>492</v>
      </c>
      <c r="GO143" s="176"/>
      <c r="GP143" s="222"/>
      <c r="GQ143" s="222"/>
      <c r="GR143" s="222"/>
      <c r="GS143" s="107"/>
      <c r="GT143" s="107"/>
      <c r="GU143" s="89"/>
      <c r="GV143" s="89"/>
      <c r="GW143" s="89"/>
      <c r="GX143" s="89"/>
      <c r="GY143" s="89"/>
      <c r="GZ143" s="113"/>
      <c r="HA143" s="108"/>
      <c r="HB143" s="107"/>
      <c r="HC143" s="107"/>
      <c r="HD143" s="107"/>
      <c r="HE143" s="107"/>
      <c r="HF143" s="107"/>
      <c r="HG143" s="107"/>
      <c r="HH143" s="107"/>
      <c r="HI143" s="106"/>
      <c r="HJ143" s="107"/>
      <c r="HK143" s="107"/>
      <c r="HL143" s="107"/>
      <c r="HM143" s="107"/>
      <c r="HN143" s="107"/>
      <c r="HO143" s="107"/>
      <c r="HP143" s="107"/>
      <c r="HQ143" s="107"/>
      <c r="HR143" s="107"/>
      <c r="HS143" s="107"/>
      <c r="HT143" s="107"/>
      <c r="HU143" s="107"/>
      <c r="HV143" s="107"/>
      <c r="HW143" s="107"/>
      <c r="HX143" s="107"/>
      <c r="HY143" s="107"/>
      <c r="HZ143" s="107"/>
      <c r="IA143" s="107"/>
    </row>
    <row r="144" spans="6:235" s="29" customFormat="1" ht="12" customHeight="1">
      <c r="F144" s="30"/>
      <c r="G144" s="5"/>
      <c r="H144" s="30"/>
      <c r="I144" s="7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365"/>
      <c r="AA144" s="164"/>
      <c r="AB144" s="377"/>
      <c r="AC144" s="372"/>
      <c r="AD144" s="360"/>
      <c r="AE144" s="360"/>
      <c r="AF144" s="362"/>
      <c r="AG144" s="371"/>
      <c r="AH144" s="161"/>
      <c r="AI144" s="161"/>
      <c r="AJ144" s="161"/>
      <c r="AK144" s="107"/>
      <c r="AL144" s="107"/>
      <c r="AM144" s="154"/>
      <c r="AN144" s="107"/>
      <c r="AO144" s="107"/>
      <c r="AP144" s="150"/>
      <c r="AQ144" s="150"/>
      <c r="AR144" s="150"/>
      <c r="AS144" s="177"/>
      <c r="AT144" s="107"/>
      <c r="AU144" s="107"/>
      <c r="AV144" s="107"/>
      <c r="AW144" s="107"/>
      <c r="AX144" s="107"/>
      <c r="AY144" s="107"/>
      <c r="AZ144" s="150"/>
      <c r="BA144" s="150"/>
      <c r="BB144" s="150"/>
      <c r="BC144" s="150"/>
      <c r="BD144" s="150"/>
      <c r="BE144" s="150"/>
      <c r="BF144" s="150"/>
      <c r="BG144" s="150"/>
      <c r="BH144" s="150"/>
      <c r="BI144" s="150"/>
      <c r="BJ144" s="150"/>
      <c r="BK144" s="150"/>
      <c r="BL144" s="150"/>
      <c r="BM144" s="150"/>
      <c r="BN144" s="150"/>
      <c r="BO144" s="150"/>
      <c r="BP144" s="150"/>
      <c r="BQ144" s="150"/>
      <c r="BR144" s="150"/>
      <c r="BS144" s="150"/>
      <c r="BT144" s="150"/>
      <c r="BU144" s="150"/>
      <c r="BV144" s="150"/>
      <c r="BW144" s="150"/>
      <c r="BX144" s="150"/>
      <c r="BY144" s="150"/>
      <c r="BZ144" s="150"/>
      <c r="CA144" s="150"/>
      <c r="CB144" s="150"/>
      <c r="CC144" s="177"/>
      <c r="CD144" s="150"/>
      <c r="CE144" s="150"/>
      <c r="CF144" s="150"/>
      <c r="CG144" s="150"/>
      <c r="CH144" s="150"/>
      <c r="CI144" s="150"/>
      <c r="CJ144" s="150"/>
      <c r="CK144" s="150"/>
      <c r="CL144" s="150"/>
      <c r="CM144" s="150"/>
      <c r="CN144" s="150"/>
      <c r="CO144" s="150"/>
      <c r="CP144" s="150"/>
      <c r="CQ144" s="150"/>
      <c r="CR144" s="150"/>
      <c r="CS144" s="150"/>
      <c r="CT144" s="150"/>
      <c r="CU144" s="150"/>
      <c r="CV144" s="150"/>
      <c r="CW144" s="150"/>
      <c r="CX144" s="150"/>
      <c r="CY144" s="150"/>
      <c r="CZ144" s="150"/>
      <c r="DA144" s="150"/>
      <c r="DB144" s="150"/>
      <c r="DC144" s="150"/>
      <c r="DD144" s="150"/>
      <c r="DE144" s="150"/>
      <c r="DF144" s="150"/>
      <c r="DG144" s="150"/>
      <c r="DH144" s="150"/>
      <c r="DI144" s="150"/>
      <c r="DJ144" s="150"/>
      <c r="DK144" s="150"/>
      <c r="DL144" s="150"/>
      <c r="DM144" s="150"/>
      <c r="DN144" s="150"/>
      <c r="DO144" s="177"/>
      <c r="DP144" s="107"/>
      <c r="DQ144" s="107"/>
      <c r="DR144" s="107"/>
      <c r="DS144" s="154"/>
      <c r="DT144" s="154"/>
      <c r="DU144" s="154"/>
      <c r="DV144" s="155"/>
      <c r="DW144" s="107"/>
      <c r="DX144" s="107"/>
      <c r="DY144" s="107"/>
      <c r="DZ144" s="154"/>
      <c r="EA144" s="107"/>
      <c r="EB144" s="107"/>
      <c r="EC144" s="107"/>
      <c r="ED144" s="107"/>
      <c r="EE144" s="107"/>
      <c r="EF144" s="107"/>
      <c r="EG144" s="107"/>
      <c r="EH144" s="110"/>
      <c r="EI144" s="131"/>
      <c r="EJ144" s="131"/>
      <c r="EK144" s="131"/>
      <c r="EL144" s="131"/>
      <c r="EM144" s="131"/>
      <c r="EN144" s="131"/>
      <c r="EO144" s="131"/>
      <c r="EP144" s="131"/>
      <c r="EQ144" s="131"/>
      <c r="ER144" s="131"/>
      <c r="ES144" s="131"/>
      <c r="ET144" s="131"/>
      <c r="EU144" s="131"/>
      <c r="EV144" s="131"/>
      <c r="EW144" s="131"/>
      <c r="EX144" s="131"/>
      <c r="EY144" s="131"/>
      <c r="EZ144" s="131"/>
      <c r="FA144" s="131"/>
      <c r="FB144" s="131"/>
      <c r="FC144" s="131"/>
      <c r="FD144" s="131"/>
      <c r="FE144" s="131"/>
      <c r="FF144" s="131"/>
      <c r="FG144" s="131"/>
      <c r="FH144" s="131"/>
      <c r="FI144" s="131"/>
      <c r="FJ144" s="131"/>
      <c r="FK144" s="131"/>
      <c r="FL144" s="131"/>
      <c r="FM144" s="131"/>
      <c r="FN144" s="131"/>
      <c r="FO144" s="131"/>
      <c r="FP144" s="131"/>
      <c r="FQ144" s="131"/>
      <c r="FR144" s="131"/>
      <c r="FS144" s="131"/>
      <c r="FT144" s="131"/>
      <c r="FU144" s="131"/>
      <c r="FV144" s="131"/>
      <c r="FW144" s="131"/>
      <c r="FX144" s="131"/>
      <c r="FY144" s="131"/>
      <c r="FZ144" s="131"/>
      <c r="GA144" s="131"/>
      <c r="GB144" s="131"/>
      <c r="GC144" s="131"/>
      <c r="GD144" s="131"/>
      <c r="GE144" s="150"/>
      <c r="GF144" s="150"/>
      <c r="GG144" s="150"/>
      <c r="GH144" s="150"/>
      <c r="GI144" s="150"/>
      <c r="GJ144" s="150"/>
      <c r="GK144" s="150"/>
      <c r="GL144" s="150"/>
      <c r="GM144" s="177"/>
      <c r="GN144" s="150"/>
      <c r="GO144" s="177"/>
      <c r="GP144" s="107"/>
      <c r="GQ144" s="107"/>
      <c r="GR144" s="107"/>
      <c r="GS144" s="107"/>
      <c r="GT144" s="107"/>
      <c r="GU144" s="107"/>
      <c r="GV144" s="107"/>
      <c r="GW144" s="107"/>
      <c r="GX144" s="107"/>
      <c r="GY144" s="107"/>
      <c r="GZ144" s="165"/>
      <c r="HA144" s="174">
        <v>1</v>
      </c>
      <c r="HB144" s="173" t="str">
        <f>IF(AK143="","",AK143)</f>
        <v/>
      </c>
      <c r="HC144" s="173" t="str">
        <f>IF(AL143="","",AL143)</f>
        <v/>
      </c>
      <c r="HD144" s="179" t="str">
        <f>IF(AM143="","",AM143)</f>
        <v/>
      </c>
      <c r="HE144" s="173" t="str">
        <f>IF(AN143="","",AN143)</f>
        <v/>
      </c>
      <c r="HF144" s="179" t="str">
        <f>IF(AO143="","",AO143)</f>
        <v/>
      </c>
      <c r="HG144" s="178" t="str">
        <f>IF(OR(AH143="",AH143="нет"),"нет","да")</f>
        <v>нет</v>
      </c>
      <c r="HH144" s="178" t="str">
        <f>IF(OR(AI143="",AI143="нет"),"нет","да")</f>
        <v>нет</v>
      </c>
      <c r="HI144" s="178" t="str">
        <f>IF(OR(AJ143="",AJ143="нет"),"нет","да")</f>
        <v>да</v>
      </c>
      <c r="HJ144" s="272"/>
      <c r="HK144" s="272"/>
      <c r="HL144" s="272"/>
      <c r="HM144" s="270" t="s">
        <v>254</v>
      </c>
      <c r="HN144" s="270" t="s">
        <v>254</v>
      </c>
      <c r="HO144" s="270" t="s">
        <v>254</v>
      </c>
      <c r="HP144" s="270" t="s">
        <v>254</v>
      </c>
      <c r="HQ144" s="270" t="s">
        <v>254</v>
      </c>
      <c r="HR144" s="270" t="s">
        <v>254</v>
      </c>
      <c r="HS144" s="270" t="s">
        <v>254</v>
      </c>
      <c r="HT144" s="270" t="s">
        <v>254</v>
      </c>
      <c r="HU144" s="270" t="s">
        <v>254</v>
      </c>
      <c r="HV144" s="270" t="s">
        <v>254</v>
      </c>
      <c r="HW144" s="270" t="s">
        <v>254</v>
      </c>
      <c r="HX144" s="270" t="s">
        <v>254</v>
      </c>
      <c r="HY144" s="272"/>
      <c r="HZ144" s="272"/>
      <c r="IA144" s="272"/>
    </row>
    <row r="145" spans="6:235" s="29" customFormat="1" ht="12" customHeight="1">
      <c r="F145" s="30"/>
      <c r="G145" s="5"/>
      <c r="H145" s="30"/>
      <c r="I145" s="7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366"/>
      <c r="AA145" s="111"/>
      <c r="AB145" s="378"/>
      <c r="AC145" s="373"/>
      <c r="AD145" s="361"/>
      <c r="AE145" s="361"/>
      <c r="AF145" s="363"/>
      <c r="AG145" s="371"/>
      <c r="AH145" s="115"/>
      <c r="AI145" s="115"/>
      <c r="AJ145" s="115"/>
      <c r="AK145" s="115"/>
      <c r="AL145" s="115"/>
      <c r="AM145" s="115"/>
      <c r="AN145" s="115"/>
      <c r="AO145" s="115"/>
      <c r="AP145" s="115"/>
      <c r="AQ145" s="115"/>
      <c r="AR145" s="115"/>
      <c r="AS145" s="115"/>
      <c r="AT145" s="115"/>
      <c r="AU145" s="115"/>
      <c r="AV145" s="115"/>
      <c r="AW145" s="115"/>
      <c r="AX145" s="115"/>
      <c r="AY145" s="115"/>
      <c r="AZ145" s="115"/>
      <c r="BA145" s="115"/>
      <c r="BB145" s="115"/>
      <c r="BC145" s="115"/>
      <c r="BD145" s="115"/>
      <c r="BE145" s="115"/>
      <c r="BF145" s="115"/>
      <c r="BG145" s="115"/>
      <c r="BH145" s="115"/>
      <c r="BI145" s="115"/>
      <c r="BJ145" s="115"/>
      <c r="BK145" s="115"/>
      <c r="BL145" s="115"/>
      <c r="BM145" s="115"/>
      <c r="BN145" s="115"/>
      <c r="BO145" s="115"/>
      <c r="BP145" s="115"/>
      <c r="BQ145" s="115"/>
      <c r="BR145" s="115"/>
      <c r="BS145" s="115"/>
      <c r="BT145" s="115"/>
      <c r="BU145" s="115"/>
      <c r="BV145" s="115"/>
      <c r="BW145" s="115"/>
      <c r="BX145" s="115"/>
      <c r="BY145" s="115"/>
      <c r="BZ145" s="115"/>
      <c r="CA145" s="115"/>
      <c r="CB145" s="115"/>
      <c r="CC145" s="115"/>
      <c r="CD145" s="115"/>
      <c r="CE145" s="115"/>
      <c r="CF145" s="115"/>
      <c r="CG145" s="115"/>
      <c r="CH145" s="115"/>
      <c r="CI145" s="115"/>
      <c r="CJ145" s="115"/>
      <c r="CK145" s="115"/>
      <c r="CL145" s="115"/>
      <c r="CM145" s="115"/>
      <c r="CN145" s="115"/>
      <c r="CO145" s="115"/>
      <c r="CP145" s="115"/>
      <c r="CQ145" s="115"/>
      <c r="CR145" s="115"/>
      <c r="CS145" s="115"/>
      <c r="CT145" s="115"/>
      <c r="CU145" s="115"/>
      <c r="CV145" s="115"/>
      <c r="CW145" s="115"/>
      <c r="CX145" s="115"/>
      <c r="CY145" s="115"/>
      <c r="CZ145" s="115"/>
      <c r="DA145" s="115"/>
      <c r="DB145" s="115"/>
      <c r="DC145" s="115"/>
      <c r="DD145" s="115"/>
      <c r="DE145" s="115"/>
      <c r="DF145" s="115"/>
      <c r="DG145" s="115"/>
      <c r="DH145" s="115"/>
      <c r="DI145" s="115"/>
      <c r="DJ145" s="115"/>
      <c r="DK145" s="115"/>
      <c r="DL145" s="115"/>
      <c r="DM145" s="115"/>
      <c r="DN145" s="115"/>
      <c r="DO145" s="115"/>
      <c r="DP145" s="115"/>
      <c r="DQ145" s="115"/>
      <c r="DR145" s="115"/>
      <c r="DS145" s="115"/>
      <c r="DT145" s="115"/>
      <c r="DU145" s="115"/>
      <c r="DV145" s="115"/>
      <c r="DW145" s="115"/>
      <c r="DX145" s="115"/>
      <c r="DY145" s="115"/>
      <c r="DZ145" s="115"/>
      <c r="EA145" s="115"/>
      <c r="EB145" s="115"/>
      <c r="EC145" s="115"/>
      <c r="ED145" s="115"/>
      <c r="EE145" s="115"/>
      <c r="EF145" s="115"/>
      <c r="EG145" s="115"/>
      <c r="EH145" s="134"/>
      <c r="EI145" s="134"/>
      <c r="EJ145" s="134"/>
      <c r="EK145" s="134"/>
      <c r="EL145" s="134"/>
      <c r="EM145" s="134"/>
      <c r="EN145" s="134"/>
      <c r="EO145" s="134"/>
      <c r="EP145" s="134"/>
      <c r="EQ145" s="134"/>
      <c r="ER145" s="134"/>
      <c r="ES145" s="134"/>
      <c r="ET145" s="134"/>
      <c r="EU145" s="134"/>
      <c r="EV145" s="134"/>
      <c r="EW145" s="134"/>
      <c r="EX145" s="134"/>
      <c r="EY145" s="134"/>
      <c r="EZ145" s="134"/>
      <c r="FA145" s="134"/>
      <c r="FB145" s="134"/>
      <c r="FC145" s="134"/>
      <c r="FD145" s="134"/>
      <c r="FE145" s="134"/>
      <c r="FF145" s="134"/>
      <c r="FG145" s="134"/>
      <c r="FH145" s="134"/>
      <c r="FI145" s="134"/>
      <c r="FJ145" s="134"/>
      <c r="FK145" s="134"/>
      <c r="FL145" s="134"/>
      <c r="FM145" s="134"/>
      <c r="FN145" s="134"/>
      <c r="FO145" s="134"/>
      <c r="FP145" s="134"/>
      <c r="FQ145" s="134"/>
      <c r="FR145" s="134"/>
      <c r="FS145" s="134"/>
      <c r="FT145" s="134"/>
      <c r="FU145" s="134"/>
      <c r="FV145" s="134"/>
      <c r="FW145" s="134"/>
      <c r="FX145" s="134"/>
      <c r="FY145" s="134"/>
      <c r="FZ145" s="134"/>
      <c r="GA145" s="134"/>
      <c r="GB145" s="134"/>
      <c r="GC145" s="134"/>
      <c r="GD145" s="134"/>
      <c r="GE145" s="115"/>
      <c r="GF145" s="115"/>
      <c r="GG145" s="115"/>
      <c r="GH145" s="115"/>
      <c r="GI145" s="115"/>
      <c r="GJ145" s="115"/>
      <c r="GK145" s="115"/>
      <c r="GL145" s="115"/>
      <c r="GM145" s="115"/>
      <c r="GN145" s="115"/>
      <c r="GO145" s="115"/>
      <c r="GP145" s="115"/>
      <c r="GQ145" s="115"/>
      <c r="GR145" s="115"/>
      <c r="GS145" s="115"/>
      <c r="GT145" s="115"/>
      <c r="GU145" s="115"/>
      <c r="GV145" s="115"/>
      <c r="GW145" s="115"/>
      <c r="GX145" s="115"/>
      <c r="GY145" s="115"/>
      <c r="GZ145" s="121">
        <v>1</v>
      </c>
      <c r="HA145" s="149"/>
      <c r="HB145" s="149" t="s">
        <v>29</v>
      </c>
      <c r="HC145" s="149"/>
      <c r="HD145" s="149"/>
      <c r="HE145" s="149"/>
      <c r="HF145" s="149"/>
      <c r="HG145" s="149"/>
      <c r="HH145" s="149"/>
      <c r="HI145" s="149"/>
      <c r="HJ145" s="149"/>
      <c r="HK145" s="149"/>
      <c r="HL145" s="149"/>
      <c r="HM145" s="149"/>
      <c r="HN145" s="149"/>
      <c r="HO145" s="149"/>
      <c r="HP145" s="149"/>
      <c r="HQ145" s="149"/>
      <c r="HR145" s="149"/>
      <c r="HS145" s="149"/>
      <c r="HT145" s="149"/>
      <c r="HU145" s="149"/>
      <c r="HV145" s="149"/>
      <c r="HW145" s="149"/>
      <c r="HX145" s="149"/>
      <c r="HY145" s="149"/>
      <c r="HZ145" s="149"/>
      <c r="IA145" s="273"/>
    </row>
    <row r="146" spans="6:235" ht="12" customHeight="1">
      <c r="AA146"/>
      <c r="AB146"/>
      <c r="AC146"/>
      <c r="AD146"/>
      <c r="AE146"/>
      <c r="AF146"/>
      <c r="EH146" s="133"/>
      <c r="EI146" s="133"/>
      <c r="EJ146" s="133"/>
      <c r="EK146" s="133"/>
      <c r="EL146" s="133"/>
      <c r="EM146" s="133"/>
      <c r="EN146" s="133"/>
      <c r="EO146" s="133"/>
      <c r="EP146" s="133"/>
      <c r="EQ146" s="133"/>
      <c r="ER146" s="133"/>
      <c r="ES146" s="133"/>
      <c r="ET146" s="133"/>
      <c r="EU146" s="133"/>
      <c r="EV146" s="133"/>
      <c r="EW146" s="133"/>
      <c r="EX146" s="133"/>
      <c r="EY146" s="133"/>
      <c r="EZ146" s="133"/>
      <c r="FA146" s="133"/>
      <c r="FB146" s="133"/>
      <c r="FC146" s="133"/>
      <c r="FD146" s="133"/>
      <c r="FE146" s="133"/>
      <c r="FF146" s="133"/>
      <c r="FG146" s="133"/>
      <c r="FH146" s="133"/>
      <c r="FI146" s="133"/>
      <c r="FJ146" s="133"/>
      <c r="FK146" s="133"/>
      <c r="FL146" s="133"/>
      <c r="FM146" s="133"/>
      <c r="FN146" s="133"/>
      <c r="FO146" s="133"/>
      <c r="FP146" s="133"/>
      <c r="FQ146" s="133"/>
      <c r="FR146" s="133"/>
      <c r="FS146" s="133"/>
      <c r="FT146" s="133"/>
      <c r="FU146" s="133"/>
      <c r="FV146" s="133"/>
      <c r="FW146" s="133"/>
      <c r="FX146" s="133"/>
      <c r="FY146" s="133"/>
      <c r="FZ146" s="133"/>
      <c r="GA146" s="133"/>
      <c r="GB146" s="133"/>
      <c r="GC146" s="133"/>
      <c r="GD146" s="133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</row>
    <row r="147" spans="6:235" ht="12" customHeight="1">
      <c r="J147" s="120"/>
      <c r="K147" s="120"/>
      <c r="L147" s="120"/>
      <c r="M147" s="120"/>
      <c r="AA147"/>
      <c r="AB147"/>
      <c r="AC147"/>
      <c r="AD147"/>
      <c r="AE147"/>
      <c r="AF147"/>
      <c r="EH147" s="133"/>
      <c r="EI147" s="133"/>
      <c r="EJ147" s="133"/>
      <c r="EK147" s="133"/>
      <c r="EL147" s="133"/>
      <c r="EM147" s="133"/>
      <c r="EN147" s="133"/>
      <c r="EO147" s="133"/>
      <c r="EP147" s="133"/>
      <c r="EQ147" s="133"/>
      <c r="ER147" s="133"/>
      <c r="ES147" s="133"/>
      <c r="ET147" s="133"/>
      <c r="EU147" s="133"/>
      <c r="EV147" s="133"/>
      <c r="EW147" s="133"/>
      <c r="EX147" s="133"/>
      <c r="EY147" s="133"/>
      <c r="EZ147" s="133"/>
      <c r="FA147" s="133"/>
      <c r="FB147" s="133"/>
      <c r="FC147" s="133"/>
      <c r="FD147" s="133"/>
      <c r="FE147" s="133"/>
      <c r="FF147" s="133"/>
      <c r="FG147" s="133"/>
      <c r="FH147" s="133"/>
      <c r="FI147" s="133"/>
      <c r="FJ147" s="133"/>
      <c r="FK147" s="133"/>
      <c r="FL147" s="133"/>
      <c r="FM147" s="133"/>
      <c r="FN147" s="133"/>
      <c r="FO147" s="133"/>
      <c r="FP147" s="133"/>
      <c r="FQ147" s="133"/>
      <c r="FR147" s="133"/>
      <c r="FS147" s="133"/>
      <c r="FT147" s="133"/>
      <c r="FU147" s="133"/>
      <c r="FV147" s="133"/>
      <c r="FW147" s="133"/>
      <c r="FX147" s="133"/>
      <c r="FY147" s="133"/>
      <c r="FZ147" s="133"/>
      <c r="GA147" s="133"/>
      <c r="GB147" s="133"/>
      <c r="GC147" s="133"/>
      <c r="GD147" s="133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</row>
    <row r="148" spans="6:235" ht="12" customHeight="1">
      <c r="G148" s="374" t="s">
        <v>209</v>
      </c>
      <c r="H148" s="375"/>
      <c r="I148" s="375"/>
      <c r="J148" s="376"/>
      <c r="K148" s="376"/>
      <c r="L148" s="376"/>
      <c r="M148" s="376"/>
      <c r="AA148"/>
      <c r="AB148"/>
      <c r="AC148"/>
      <c r="AD148"/>
      <c r="AE148"/>
      <c r="AF148"/>
      <c r="AH148" s="369" t="s">
        <v>171</v>
      </c>
      <c r="AI148" s="370"/>
      <c r="AJ148" s="370"/>
      <c r="AK148" s="370"/>
      <c r="AL148" s="370"/>
      <c r="AM148" s="370"/>
      <c r="AN148" s="370"/>
      <c r="AO148" s="370"/>
      <c r="AP148" s="370"/>
      <c r="AQ148" s="370"/>
      <c r="AR148" s="370"/>
      <c r="EH148" s="133"/>
      <c r="EI148" s="133"/>
      <c r="EJ148" s="133"/>
      <c r="EK148" s="133"/>
      <c r="EL148" s="133"/>
      <c r="EM148" s="133"/>
      <c r="EN148" s="133"/>
      <c r="EO148" s="133"/>
      <c r="EP148" s="133"/>
      <c r="EQ148" s="133"/>
      <c r="ER148" s="133"/>
      <c r="ES148" s="133"/>
      <c r="ET148" s="133"/>
      <c r="EU148" s="133"/>
      <c r="EV148" s="133"/>
      <c r="EW148" s="133"/>
      <c r="EX148" s="133"/>
      <c r="EY148" s="133"/>
      <c r="EZ148" s="133"/>
      <c r="FA148" s="133"/>
      <c r="FB148" s="133"/>
      <c r="FC148" s="133"/>
      <c r="FD148" s="133"/>
      <c r="FE148" s="133"/>
      <c r="FF148" s="133"/>
      <c r="FG148" s="133"/>
      <c r="FH148" s="133"/>
      <c r="FI148" s="133"/>
      <c r="FJ148" s="133"/>
      <c r="FK148" s="133"/>
      <c r="FL148" s="133"/>
      <c r="FM148" s="133"/>
      <c r="FN148" s="133"/>
      <c r="FO148" s="133"/>
      <c r="FP148" s="133"/>
      <c r="FQ148" s="133"/>
      <c r="FR148" s="133"/>
      <c r="FS148" s="133"/>
      <c r="FT148" s="133"/>
      <c r="FU148" s="133"/>
      <c r="FV148" s="133"/>
      <c r="FW148" s="133"/>
      <c r="FX148" s="133"/>
      <c r="FY148" s="133"/>
      <c r="FZ148" s="133"/>
      <c r="GA148" s="133"/>
      <c r="GB148" s="133"/>
      <c r="GC148" s="133"/>
      <c r="GD148" s="133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</row>
    <row r="149" spans="6:235" s="29" customFormat="1" ht="54" customHeight="1">
      <c r="F149" s="30"/>
      <c r="G149" s="5"/>
      <c r="H149" s="30"/>
      <c r="I149" s="7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364" t="s">
        <v>532</v>
      </c>
      <c r="AA149" s="163" t="s">
        <v>82</v>
      </c>
      <c r="AB149" s="377"/>
      <c r="AC149" s="372"/>
      <c r="AD149" s="360"/>
      <c r="AE149" s="360"/>
      <c r="AF149" s="362"/>
      <c r="AG149" s="371" t="s">
        <v>192</v>
      </c>
      <c r="AH149" s="159" t="s">
        <v>52</v>
      </c>
      <c r="AI149" s="159" t="s">
        <v>53</v>
      </c>
      <c r="AJ149" s="159" t="s">
        <v>52</v>
      </c>
      <c r="AK149" s="89"/>
      <c r="AL149" s="89"/>
      <c r="AM149" s="159"/>
      <c r="AN149" s="89"/>
      <c r="AO149" s="159"/>
      <c r="AP149" s="89"/>
      <c r="AQ149" s="89"/>
      <c r="AR149" s="107"/>
      <c r="AS149" s="176"/>
      <c r="AT149" s="151"/>
      <c r="AU149" s="151"/>
      <c r="AV149" s="107"/>
      <c r="AW149" s="89"/>
      <c r="AX149" s="89"/>
      <c r="AY149" s="107"/>
      <c r="AZ149" s="107"/>
      <c r="BA149" s="107"/>
      <c r="BB149" s="107"/>
      <c r="BC149" s="151"/>
      <c r="BD149" s="190"/>
      <c r="BE149" s="150"/>
      <c r="BF149" s="150"/>
      <c r="BG149" s="150"/>
      <c r="BH149" s="150"/>
      <c r="BI149" s="150"/>
      <c r="BJ149" s="150"/>
      <c r="BK149" s="150"/>
      <c r="BL149" s="150"/>
      <c r="BM149" s="150"/>
      <c r="BN149" s="150"/>
      <c r="BO149" s="150"/>
      <c r="BP149" s="150"/>
      <c r="BQ149" s="150"/>
      <c r="BR149" s="150"/>
      <c r="BS149" s="150"/>
      <c r="BT149" s="150"/>
      <c r="BU149" s="150"/>
      <c r="BV149" s="150"/>
      <c r="BW149" s="150"/>
      <c r="BX149" s="150"/>
      <c r="BY149" s="150"/>
      <c r="BZ149" s="150"/>
      <c r="CA149" s="150"/>
      <c r="CB149" s="150"/>
      <c r="CC149" s="176"/>
      <c r="CD149" s="150"/>
      <c r="CE149" s="150"/>
      <c r="CF149" s="150"/>
      <c r="CG149" s="150"/>
      <c r="CH149" s="150"/>
      <c r="CI149" s="150"/>
      <c r="CJ149" s="150"/>
      <c r="CK149" s="150"/>
      <c r="CL149" s="150"/>
      <c r="CM149" s="150"/>
      <c r="CN149" s="150"/>
      <c r="CO149" s="150"/>
      <c r="CP149" s="150"/>
      <c r="CQ149" s="150"/>
      <c r="CR149" s="150"/>
      <c r="CS149" s="150"/>
      <c r="CT149" s="150"/>
      <c r="CU149" s="150"/>
      <c r="CV149" s="150"/>
      <c r="CW149" s="150"/>
      <c r="CX149" s="150"/>
      <c r="CY149" s="150"/>
      <c r="CZ149" s="150"/>
      <c r="DA149" s="150"/>
      <c r="DB149" s="150"/>
      <c r="DC149" s="150"/>
      <c r="DD149" s="150"/>
      <c r="DE149" s="150"/>
      <c r="DF149" s="150"/>
      <c r="DG149" s="150"/>
      <c r="DH149" s="150"/>
      <c r="DI149" s="150"/>
      <c r="DJ149" s="150"/>
      <c r="DK149" s="150"/>
      <c r="DL149" s="150"/>
      <c r="DM149" s="150"/>
      <c r="DN149" s="150"/>
      <c r="DO149" s="176"/>
      <c r="DP149" s="151"/>
      <c r="DQ149" s="151"/>
      <c r="DR149" s="107"/>
      <c r="DS149" s="154"/>
      <c r="DT149" s="154"/>
      <c r="DU149" s="154"/>
      <c r="DV149" s="155"/>
      <c r="DW149" s="107"/>
      <c r="DX149" s="107"/>
      <c r="DY149" s="107"/>
      <c r="DZ149" s="154"/>
      <c r="EA149" s="107"/>
      <c r="EB149" s="107"/>
      <c r="EC149" s="107"/>
      <c r="ED149" s="107"/>
      <c r="EE149" s="89"/>
      <c r="EF149" s="107"/>
      <c r="EG149" s="107"/>
      <c r="EH149" s="134"/>
      <c r="EI149" s="135">
        <f>SUM(EJ149:EN149)</f>
        <v>0</v>
      </c>
      <c r="EJ149" s="135">
        <f>SUM(EV149,FH149,FT149)</f>
        <v>0</v>
      </c>
      <c r="EK149" s="135">
        <f>SUM(EW149,FI149,FU149)</f>
        <v>0</v>
      </c>
      <c r="EL149" s="135">
        <f>SUM(EX149,FJ149,FV149)</f>
        <v>0</v>
      </c>
      <c r="EM149" s="135">
        <f>SUM(EY149,FK149,FW149)</f>
        <v>0</v>
      </c>
      <c r="EN149" s="135">
        <f>SUM(EZ149,FL149,FX149)</f>
        <v>0</v>
      </c>
      <c r="EO149" s="134"/>
      <c r="EP149" s="134"/>
      <c r="EQ149" s="134"/>
      <c r="ER149" s="134"/>
      <c r="ES149" s="134"/>
      <c r="ET149" s="134"/>
      <c r="EU149" s="135">
        <f>SUM(EV149:EZ149)</f>
        <v>0</v>
      </c>
      <c r="EV149" s="136"/>
      <c r="EW149" s="136"/>
      <c r="EX149" s="136"/>
      <c r="EY149" s="136"/>
      <c r="EZ149" s="136"/>
      <c r="FA149" s="134"/>
      <c r="FB149" s="134"/>
      <c r="FC149" s="134"/>
      <c r="FD149" s="134"/>
      <c r="FE149" s="134"/>
      <c r="FF149" s="134"/>
      <c r="FG149" s="135">
        <f>SUM(FH149:FL149)</f>
        <v>0</v>
      </c>
      <c r="FH149" s="136"/>
      <c r="FI149" s="136"/>
      <c r="FJ149" s="136"/>
      <c r="FK149" s="136"/>
      <c r="FL149" s="136"/>
      <c r="FM149" s="134"/>
      <c r="FN149" s="134"/>
      <c r="FO149" s="134"/>
      <c r="FP149" s="134"/>
      <c r="FQ149" s="134"/>
      <c r="FR149" s="134"/>
      <c r="FS149" s="135">
        <f>SUM(FT149:FX149)</f>
        <v>0</v>
      </c>
      <c r="FT149" s="136"/>
      <c r="FU149" s="136"/>
      <c r="FV149" s="136"/>
      <c r="FW149" s="136"/>
      <c r="FX149" s="136"/>
      <c r="FY149" s="134"/>
      <c r="FZ149" s="134"/>
      <c r="GA149" s="134"/>
      <c r="GB149" s="134"/>
      <c r="GC149" s="134"/>
      <c r="GD149" s="134"/>
      <c r="GE149" s="151"/>
      <c r="GF149" s="150"/>
      <c r="GG149" s="150"/>
      <c r="GH149" s="150"/>
      <c r="GI149" s="150"/>
      <c r="GJ149" s="150"/>
      <c r="GK149" s="150"/>
      <c r="GL149" s="150"/>
      <c r="GM149" s="176"/>
      <c r="GN149" s="222" t="s">
        <v>492</v>
      </c>
      <c r="GO149" s="176"/>
      <c r="GP149" s="222"/>
      <c r="GQ149" s="222"/>
      <c r="GR149" s="222"/>
      <c r="GS149" s="107"/>
      <c r="GT149" s="107"/>
      <c r="GU149" s="89"/>
      <c r="GV149" s="89"/>
      <c r="GW149" s="89"/>
      <c r="GX149" s="89"/>
      <c r="GY149" s="89"/>
      <c r="GZ149" s="113"/>
      <c r="HA149" s="108"/>
      <c r="HB149" s="107"/>
      <c r="HC149" s="107"/>
      <c r="HD149" s="107"/>
      <c r="HE149" s="107"/>
      <c r="HF149" s="107"/>
      <c r="HG149" s="107"/>
      <c r="HH149" s="107"/>
      <c r="HI149" s="106"/>
      <c r="HJ149" s="107"/>
      <c r="HK149" s="107"/>
      <c r="HL149" s="107"/>
      <c r="HM149" s="107"/>
      <c r="HN149" s="107"/>
      <c r="HO149" s="107"/>
      <c r="HP149" s="107"/>
      <c r="HQ149" s="107"/>
      <c r="HR149" s="107"/>
      <c r="HS149" s="107"/>
      <c r="HT149" s="107"/>
      <c r="HU149" s="107"/>
      <c r="HV149" s="107"/>
      <c r="HW149" s="107"/>
      <c r="HX149" s="107"/>
      <c r="HY149" s="107"/>
      <c r="HZ149" s="107"/>
      <c r="IA149" s="107"/>
    </row>
    <row r="150" spans="6:235" s="29" customFormat="1" ht="12" customHeight="1">
      <c r="F150" s="30"/>
      <c r="G150" s="5"/>
      <c r="H150" s="30"/>
      <c r="I150" s="7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365"/>
      <c r="AA150" s="164"/>
      <c r="AB150" s="377"/>
      <c r="AC150" s="372"/>
      <c r="AD150" s="360"/>
      <c r="AE150" s="360"/>
      <c r="AF150" s="362"/>
      <c r="AG150" s="371"/>
      <c r="AH150" s="161"/>
      <c r="AI150" s="161"/>
      <c r="AJ150" s="161"/>
      <c r="AK150" s="107"/>
      <c r="AL150" s="107"/>
      <c r="AM150" s="154"/>
      <c r="AN150" s="107"/>
      <c r="AO150" s="107"/>
      <c r="AP150" s="150"/>
      <c r="AQ150" s="150"/>
      <c r="AR150" s="150"/>
      <c r="AS150" s="177"/>
      <c r="AT150" s="107"/>
      <c r="AU150" s="107"/>
      <c r="AV150" s="107"/>
      <c r="AW150" s="107"/>
      <c r="AX150" s="107"/>
      <c r="AY150" s="107"/>
      <c r="AZ150" s="150"/>
      <c r="BA150" s="150"/>
      <c r="BB150" s="150"/>
      <c r="BC150" s="150"/>
      <c r="BD150" s="150"/>
      <c r="BE150" s="150"/>
      <c r="BF150" s="150"/>
      <c r="BG150" s="150"/>
      <c r="BH150" s="150"/>
      <c r="BI150" s="150"/>
      <c r="BJ150" s="150"/>
      <c r="BK150" s="150"/>
      <c r="BL150" s="150"/>
      <c r="BM150" s="150"/>
      <c r="BN150" s="150"/>
      <c r="BO150" s="150"/>
      <c r="BP150" s="150"/>
      <c r="BQ150" s="150"/>
      <c r="BR150" s="150"/>
      <c r="BS150" s="150"/>
      <c r="BT150" s="150"/>
      <c r="BU150" s="150"/>
      <c r="BV150" s="150"/>
      <c r="BW150" s="150"/>
      <c r="BX150" s="150"/>
      <c r="BY150" s="150"/>
      <c r="BZ150" s="150"/>
      <c r="CA150" s="150"/>
      <c r="CB150" s="150"/>
      <c r="CC150" s="177"/>
      <c r="CD150" s="150"/>
      <c r="CE150" s="150"/>
      <c r="CF150" s="150"/>
      <c r="CG150" s="150"/>
      <c r="CH150" s="150"/>
      <c r="CI150" s="150"/>
      <c r="CJ150" s="150"/>
      <c r="CK150" s="150"/>
      <c r="CL150" s="150"/>
      <c r="CM150" s="150"/>
      <c r="CN150" s="150"/>
      <c r="CO150" s="150"/>
      <c r="CP150" s="150"/>
      <c r="CQ150" s="150"/>
      <c r="CR150" s="150"/>
      <c r="CS150" s="150"/>
      <c r="CT150" s="150"/>
      <c r="CU150" s="150"/>
      <c r="CV150" s="150"/>
      <c r="CW150" s="150"/>
      <c r="CX150" s="150"/>
      <c r="CY150" s="150"/>
      <c r="CZ150" s="150"/>
      <c r="DA150" s="150"/>
      <c r="DB150" s="150"/>
      <c r="DC150" s="150"/>
      <c r="DD150" s="150"/>
      <c r="DE150" s="150"/>
      <c r="DF150" s="150"/>
      <c r="DG150" s="150"/>
      <c r="DH150" s="150"/>
      <c r="DI150" s="150"/>
      <c r="DJ150" s="150"/>
      <c r="DK150" s="150"/>
      <c r="DL150" s="150"/>
      <c r="DM150" s="150"/>
      <c r="DN150" s="150"/>
      <c r="DO150" s="177"/>
      <c r="DP150" s="107"/>
      <c r="DQ150" s="107"/>
      <c r="DR150" s="107"/>
      <c r="DS150" s="154"/>
      <c r="DT150" s="154"/>
      <c r="DU150" s="154"/>
      <c r="DV150" s="155"/>
      <c r="DW150" s="107"/>
      <c r="DX150" s="107"/>
      <c r="DY150" s="107"/>
      <c r="DZ150" s="154"/>
      <c r="EA150" s="107"/>
      <c r="EB150" s="107"/>
      <c r="EC150" s="107"/>
      <c r="ED150" s="107"/>
      <c r="EE150" s="107"/>
      <c r="EF150" s="107"/>
      <c r="EG150" s="107"/>
      <c r="EH150" s="110"/>
      <c r="EI150" s="131"/>
      <c r="EJ150" s="131"/>
      <c r="EK150" s="131"/>
      <c r="EL150" s="131"/>
      <c r="EM150" s="131"/>
      <c r="EN150" s="131"/>
      <c r="EO150" s="131"/>
      <c r="EP150" s="131"/>
      <c r="EQ150" s="131"/>
      <c r="ER150" s="131"/>
      <c r="ES150" s="131"/>
      <c r="ET150" s="131"/>
      <c r="EU150" s="131"/>
      <c r="EV150" s="131"/>
      <c r="EW150" s="131"/>
      <c r="EX150" s="131"/>
      <c r="EY150" s="131"/>
      <c r="EZ150" s="131"/>
      <c r="FA150" s="131"/>
      <c r="FB150" s="131"/>
      <c r="FC150" s="131"/>
      <c r="FD150" s="131"/>
      <c r="FE150" s="131"/>
      <c r="FF150" s="131"/>
      <c r="FG150" s="131"/>
      <c r="FH150" s="131"/>
      <c r="FI150" s="131"/>
      <c r="FJ150" s="131"/>
      <c r="FK150" s="131"/>
      <c r="FL150" s="131"/>
      <c r="FM150" s="131"/>
      <c r="FN150" s="131"/>
      <c r="FO150" s="131"/>
      <c r="FP150" s="131"/>
      <c r="FQ150" s="131"/>
      <c r="FR150" s="131"/>
      <c r="FS150" s="131"/>
      <c r="FT150" s="131"/>
      <c r="FU150" s="131"/>
      <c r="FV150" s="131"/>
      <c r="FW150" s="131"/>
      <c r="FX150" s="131"/>
      <c r="FY150" s="131"/>
      <c r="FZ150" s="131"/>
      <c r="GA150" s="131"/>
      <c r="GB150" s="131"/>
      <c r="GC150" s="131"/>
      <c r="GD150" s="131"/>
      <c r="GE150" s="150"/>
      <c r="GF150" s="150"/>
      <c r="GG150" s="150"/>
      <c r="GH150" s="150"/>
      <c r="GI150" s="150"/>
      <c r="GJ150" s="150"/>
      <c r="GK150" s="150"/>
      <c r="GL150" s="150"/>
      <c r="GM150" s="177"/>
      <c r="GN150" s="150"/>
      <c r="GO150" s="177"/>
      <c r="GP150" s="107"/>
      <c r="GQ150" s="107"/>
      <c r="GR150" s="107"/>
      <c r="GS150" s="107"/>
      <c r="GT150" s="107"/>
      <c r="GU150" s="107"/>
      <c r="GV150" s="107"/>
      <c r="GW150" s="107"/>
      <c r="GX150" s="107"/>
      <c r="GY150" s="107"/>
      <c r="GZ150" s="165"/>
      <c r="HA150" s="174">
        <v>1</v>
      </c>
      <c r="HB150" s="173" t="str">
        <f>IF(AK149="","",AK149)</f>
        <v/>
      </c>
      <c r="HC150" s="173" t="str">
        <f>IF(AL149="","",AL149)</f>
        <v/>
      </c>
      <c r="HD150" s="179" t="str">
        <f>IF(AM149="","",AM149)</f>
        <v/>
      </c>
      <c r="HE150" s="173" t="str">
        <f>IF(AN149="","",AN149)</f>
        <v/>
      </c>
      <c r="HF150" s="179" t="str">
        <f>IF(AO149="","",AO149)</f>
        <v/>
      </c>
      <c r="HG150" s="178" t="str">
        <f>IF(OR(AH149="",AH149="нет"),"нет","да")</f>
        <v>да</v>
      </c>
      <c r="HH150" s="178" t="str">
        <f>IF(OR(AI149="",AI149="нет"),"нет","да")</f>
        <v>нет</v>
      </c>
      <c r="HI150" s="178" t="str">
        <f>IF(OR(AJ149="",AJ149="нет"),"нет","да")</f>
        <v>да</v>
      </c>
      <c r="HJ150" s="272"/>
      <c r="HK150" s="272"/>
      <c r="HL150" s="272"/>
      <c r="HM150" s="270" t="s">
        <v>254</v>
      </c>
      <c r="HN150" s="270" t="s">
        <v>254</v>
      </c>
      <c r="HO150" s="270" t="s">
        <v>254</v>
      </c>
      <c r="HP150" s="270" t="s">
        <v>254</v>
      </c>
      <c r="HQ150" s="270" t="s">
        <v>254</v>
      </c>
      <c r="HR150" s="270" t="s">
        <v>254</v>
      </c>
      <c r="HS150" s="270" t="s">
        <v>254</v>
      </c>
      <c r="HT150" s="270" t="s">
        <v>254</v>
      </c>
      <c r="HU150" s="270" t="s">
        <v>254</v>
      </c>
      <c r="HV150" s="270" t="s">
        <v>254</v>
      </c>
      <c r="HW150" s="270" t="s">
        <v>254</v>
      </c>
      <c r="HX150" s="270" t="s">
        <v>254</v>
      </c>
      <c r="HY150" s="272"/>
      <c r="HZ150" s="272"/>
      <c r="IA150" s="272"/>
    </row>
    <row r="151" spans="6:235" s="29" customFormat="1" ht="12" customHeight="1">
      <c r="F151" s="30"/>
      <c r="G151" s="5"/>
      <c r="H151" s="30"/>
      <c r="I151" s="7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366"/>
      <c r="AA151" s="111"/>
      <c r="AB151" s="378"/>
      <c r="AC151" s="373"/>
      <c r="AD151" s="361"/>
      <c r="AE151" s="361"/>
      <c r="AF151" s="363"/>
      <c r="AG151" s="371"/>
      <c r="AH151" s="115"/>
      <c r="AI151" s="115"/>
      <c r="AJ151" s="115"/>
      <c r="AK151" s="115"/>
      <c r="AL151" s="115"/>
      <c r="AM151" s="115"/>
      <c r="AN151" s="115"/>
      <c r="AO151" s="115"/>
      <c r="AP151" s="115"/>
      <c r="AQ151" s="115"/>
      <c r="AR151" s="115"/>
      <c r="AS151" s="115"/>
      <c r="AT151" s="115"/>
      <c r="AU151" s="115"/>
      <c r="AV151" s="115"/>
      <c r="AW151" s="115"/>
      <c r="AX151" s="115"/>
      <c r="AY151" s="115"/>
      <c r="AZ151" s="115"/>
      <c r="BA151" s="115"/>
      <c r="BB151" s="115"/>
      <c r="BC151" s="115"/>
      <c r="BD151" s="115"/>
      <c r="BE151" s="115"/>
      <c r="BF151" s="115"/>
      <c r="BG151" s="115"/>
      <c r="BH151" s="115"/>
      <c r="BI151" s="115"/>
      <c r="BJ151" s="115"/>
      <c r="BK151" s="115"/>
      <c r="BL151" s="115"/>
      <c r="BM151" s="115"/>
      <c r="BN151" s="115"/>
      <c r="BO151" s="115"/>
      <c r="BP151" s="115"/>
      <c r="BQ151" s="115"/>
      <c r="BR151" s="115"/>
      <c r="BS151" s="115"/>
      <c r="BT151" s="115"/>
      <c r="BU151" s="115"/>
      <c r="BV151" s="115"/>
      <c r="BW151" s="115"/>
      <c r="BX151" s="115"/>
      <c r="BY151" s="115"/>
      <c r="BZ151" s="115"/>
      <c r="CA151" s="115"/>
      <c r="CB151" s="115"/>
      <c r="CC151" s="115"/>
      <c r="CD151" s="115"/>
      <c r="CE151" s="115"/>
      <c r="CF151" s="115"/>
      <c r="CG151" s="115"/>
      <c r="CH151" s="115"/>
      <c r="CI151" s="115"/>
      <c r="CJ151" s="115"/>
      <c r="CK151" s="115"/>
      <c r="CL151" s="115"/>
      <c r="CM151" s="115"/>
      <c r="CN151" s="115"/>
      <c r="CO151" s="115"/>
      <c r="CP151" s="115"/>
      <c r="CQ151" s="115"/>
      <c r="CR151" s="115"/>
      <c r="CS151" s="115"/>
      <c r="CT151" s="115"/>
      <c r="CU151" s="115"/>
      <c r="CV151" s="115"/>
      <c r="CW151" s="115"/>
      <c r="CX151" s="115"/>
      <c r="CY151" s="115"/>
      <c r="CZ151" s="115"/>
      <c r="DA151" s="115"/>
      <c r="DB151" s="115"/>
      <c r="DC151" s="115"/>
      <c r="DD151" s="115"/>
      <c r="DE151" s="115"/>
      <c r="DF151" s="115"/>
      <c r="DG151" s="115"/>
      <c r="DH151" s="115"/>
      <c r="DI151" s="115"/>
      <c r="DJ151" s="115"/>
      <c r="DK151" s="115"/>
      <c r="DL151" s="115"/>
      <c r="DM151" s="115"/>
      <c r="DN151" s="115"/>
      <c r="DO151" s="115"/>
      <c r="DP151" s="115"/>
      <c r="DQ151" s="115"/>
      <c r="DR151" s="115"/>
      <c r="DS151" s="115"/>
      <c r="DT151" s="115"/>
      <c r="DU151" s="115"/>
      <c r="DV151" s="115"/>
      <c r="DW151" s="115"/>
      <c r="DX151" s="115"/>
      <c r="DY151" s="115"/>
      <c r="DZ151" s="115"/>
      <c r="EA151" s="115"/>
      <c r="EB151" s="115"/>
      <c r="EC151" s="115"/>
      <c r="ED151" s="115"/>
      <c r="EE151" s="115"/>
      <c r="EF151" s="115"/>
      <c r="EG151" s="115"/>
      <c r="EH151" s="134"/>
      <c r="EI151" s="134"/>
      <c r="EJ151" s="134"/>
      <c r="EK151" s="134"/>
      <c r="EL151" s="134"/>
      <c r="EM151" s="134"/>
      <c r="EN151" s="134"/>
      <c r="EO151" s="134"/>
      <c r="EP151" s="134"/>
      <c r="EQ151" s="134"/>
      <c r="ER151" s="134"/>
      <c r="ES151" s="134"/>
      <c r="ET151" s="134"/>
      <c r="EU151" s="134"/>
      <c r="EV151" s="134"/>
      <c r="EW151" s="134"/>
      <c r="EX151" s="134"/>
      <c r="EY151" s="134"/>
      <c r="EZ151" s="134"/>
      <c r="FA151" s="134"/>
      <c r="FB151" s="134"/>
      <c r="FC151" s="134"/>
      <c r="FD151" s="134"/>
      <c r="FE151" s="134"/>
      <c r="FF151" s="134"/>
      <c r="FG151" s="134"/>
      <c r="FH151" s="134"/>
      <c r="FI151" s="134"/>
      <c r="FJ151" s="134"/>
      <c r="FK151" s="134"/>
      <c r="FL151" s="134"/>
      <c r="FM151" s="134"/>
      <c r="FN151" s="134"/>
      <c r="FO151" s="134"/>
      <c r="FP151" s="134"/>
      <c r="FQ151" s="134"/>
      <c r="FR151" s="134"/>
      <c r="FS151" s="134"/>
      <c r="FT151" s="134"/>
      <c r="FU151" s="134"/>
      <c r="FV151" s="134"/>
      <c r="FW151" s="134"/>
      <c r="FX151" s="134"/>
      <c r="FY151" s="134"/>
      <c r="FZ151" s="134"/>
      <c r="GA151" s="134"/>
      <c r="GB151" s="134"/>
      <c r="GC151" s="134"/>
      <c r="GD151" s="134"/>
      <c r="GE151" s="115"/>
      <c r="GF151" s="115"/>
      <c r="GG151" s="115"/>
      <c r="GH151" s="115"/>
      <c r="GI151" s="115"/>
      <c r="GJ151" s="115"/>
      <c r="GK151" s="115"/>
      <c r="GL151" s="115"/>
      <c r="GM151" s="115"/>
      <c r="GN151" s="115"/>
      <c r="GO151" s="115"/>
      <c r="GP151" s="115"/>
      <c r="GQ151" s="115"/>
      <c r="GR151" s="115"/>
      <c r="GS151" s="115"/>
      <c r="GT151" s="115"/>
      <c r="GU151" s="115"/>
      <c r="GV151" s="115"/>
      <c r="GW151" s="115"/>
      <c r="GX151" s="115"/>
      <c r="GY151" s="115"/>
      <c r="GZ151" s="121">
        <v>1</v>
      </c>
      <c r="HA151" s="149"/>
      <c r="HB151" s="149" t="s">
        <v>29</v>
      </c>
      <c r="HC151" s="149"/>
      <c r="HD151" s="149"/>
      <c r="HE151" s="149"/>
      <c r="HF151" s="149"/>
      <c r="HG151" s="149"/>
      <c r="HH151" s="149"/>
      <c r="HI151" s="149"/>
      <c r="HJ151" s="149"/>
      <c r="HK151" s="149"/>
      <c r="HL151" s="149"/>
      <c r="HM151" s="149"/>
      <c r="HN151" s="149"/>
      <c r="HO151" s="149"/>
      <c r="HP151" s="149"/>
      <c r="HQ151" s="149"/>
      <c r="HR151" s="149"/>
      <c r="HS151" s="149"/>
      <c r="HT151" s="149"/>
      <c r="HU151" s="149"/>
      <c r="HV151" s="149"/>
      <c r="HW151" s="149"/>
      <c r="HX151" s="149"/>
      <c r="HY151" s="149"/>
      <c r="HZ151" s="149"/>
      <c r="IA151" s="273"/>
    </row>
    <row r="152" spans="6:235" ht="12" customHeight="1">
      <c r="AA152"/>
      <c r="AB152"/>
      <c r="AC152"/>
      <c r="AD152"/>
      <c r="AE152"/>
      <c r="AF152"/>
      <c r="EH152" s="133"/>
      <c r="EI152" s="133"/>
      <c r="EJ152" s="133"/>
      <c r="EK152" s="133"/>
      <c r="EL152" s="133"/>
      <c r="EM152" s="133"/>
      <c r="EN152" s="133"/>
      <c r="EO152" s="133"/>
      <c r="EP152" s="133"/>
      <c r="EQ152" s="133"/>
      <c r="ER152" s="133"/>
      <c r="ES152" s="133"/>
      <c r="ET152" s="133"/>
      <c r="EU152" s="133"/>
      <c r="EV152" s="133"/>
      <c r="EW152" s="133"/>
      <c r="EX152" s="133"/>
      <c r="EY152" s="133"/>
      <c r="EZ152" s="133"/>
      <c r="FA152" s="133"/>
      <c r="FB152" s="133"/>
      <c r="FC152" s="133"/>
      <c r="FD152" s="133"/>
      <c r="FE152" s="133"/>
      <c r="FF152" s="133"/>
      <c r="FG152" s="133"/>
      <c r="FH152" s="133"/>
      <c r="FI152" s="133"/>
      <c r="FJ152" s="133"/>
      <c r="FK152" s="133"/>
      <c r="FL152" s="133"/>
      <c r="FM152" s="133"/>
      <c r="FN152" s="133"/>
      <c r="FO152" s="133"/>
      <c r="FP152" s="133"/>
      <c r="FQ152" s="133"/>
      <c r="FR152" s="133"/>
      <c r="FS152" s="133"/>
      <c r="FT152" s="133"/>
      <c r="FU152" s="133"/>
      <c r="FV152" s="133"/>
      <c r="FW152" s="133"/>
      <c r="FX152" s="133"/>
      <c r="FY152" s="133"/>
      <c r="FZ152" s="133"/>
      <c r="GA152" s="133"/>
      <c r="GB152" s="133"/>
      <c r="GC152" s="133"/>
      <c r="GD152" s="133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</row>
    <row r="153" spans="6:235" ht="12" customHeight="1">
      <c r="J153" s="120"/>
      <c r="K153" s="120"/>
      <c r="L153" s="120"/>
      <c r="M153" s="120"/>
      <c r="AA153"/>
      <c r="AB153"/>
      <c r="AC153"/>
      <c r="AD153"/>
      <c r="AE153"/>
      <c r="AF153"/>
      <c r="EH153" s="133"/>
      <c r="EI153" s="133"/>
      <c r="EJ153" s="133"/>
      <c r="EK153" s="133"/>
      <c r="EL153" s="133"/>
      <c r="EM153" s="133"/>
      <c r="EN153" s="133"/>
      <c r="EO153" s="133"/>
      <c r="EP153" s="133"/>
      <c r="EQ153" s="133"/>
      <c r="ER153" s="133"/>
      <c r="ES153" s="133"/>
      <c r="ET153" s="133"/>
      <c r="EU153" s="133"/>
      <c r="EV153" s="133"/>
      <c r="EW153" s="133"/>
      <c r="EX153" s="133"/>
      <c r="EY153" s="133"/>
      <c r="EZ153" s="133"/>
      <c r="FA153" s="133"/>
      <c r="FB153" s="133"/>
      <c r="FC153" s="133"/>
      <c r="FD153" s="133"/>
      <c r="FE153" s="133"/>
      <c r="FF153" s="133"/>
      <c r="FG153" s="133"/>
      <c r="FH153" s="133"/>
      <c r="FI153" s="133"/>
      <c r="FJ153" s="133"/>
      <c r="FK153" s="133"/>
      <c r="FL153" s="133"/>
      <c r="FM153" s="133"/>
      <c r="FN153" s="133"/>
      <c r="FO153" s="133"/>
      <c r="FP153" s="133"/>
      <c r="FQ153" s="133"/>
      <c r="FR153" s="133"/>
      <c r="FS153" s="133"/>
      <c r="FT153" s="133"/>
      <c r="FU153" s="133"/>
      <c r="FV153" s="133"/>
      <c r="FW153" s="133"/>
      <c r="FX153" s="133"/>
      <c r="FY153" s="133"/>
      <c r="FZ153" s="133"/>
      <c r="GA153" s="133"/>
      <c r="GB153" s="133"/>
      <c r="GC153" s="133"/>
      <c r="GD153" s="13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</row>
    <row r="154" spans="6:235" ht="12" customHeight="1">
      <c r="G154" s="374" t="s">
        <v>208</v>
      </c>
      <c r="H154" s="375"/>
      <c r="I154" s="375"/>
      <c r="J154" s="376"/>
      <c r="K154" s="376"/>
      <c r="L154" s="376"/>
      <c r="M154" s="376"/>
      <c r="AA154"/>
      <c r="AB154"/>
      <c r="AC154"/>
      <c r="AD154"/>
      <c r="AE154"/>
      <c r="AF154"/>
      <c r="AH154" s="369" t="s">
        <v>177</v>
      </c>
      <c r="AI154" s="370"/>
      <c r="AJ154" s="370"/>
      <c r="AK154" s="370"/>
      <c r="AL154" s="370"/>
      <c r="AM154" s="370"/>
      <c r="AN154" s="370"/>
      <c r="AO154" s="370"/>
      <c r="AP154" s="370"/>
      <c r="AQ154" s="370"/>
      <c r="AR154" s="370"/>
      <c r="EH154" s="133"/>
      <c r="EI154" s="133"/>
      <c r="EJ154" s="133"/>
      <c r="EK154" s="133"/>
      <c r="EL154" s="133"/>
      <c r="EM154" s="133"/>
      <c r="EN154" s="133"/>
      <c r="EO154" s="133"/>
      <c r="EP154" s="133"/>
      <c r="EQ154" s="133"/>
      <c r="ER154" s="133"/>
      <c r="ES154" s="133"/>
      <c r="ET154" s="133"/>
      <c r="EU154" s="133"/>
      <c r="EV154" s="133"/>
      <c r="EW154" s="133"/>
      <c r="EX154" s="133"/>
      <c r="EY154" s="133"/>
      <c r="EZ154" s="133"/>
      <c r="FA154" s="133"/>
      <c r="FB154" s="133"/>
      <c r="FC154" s="133"/>
      <c r="FD154" s="133"/>
      <c r="FE154" s="133"/>
      <c r="FF154" s="133"/>
      <c r="FG154" s="133"/>
      <c r="FH154" s="133"/>
      <c r="FI154" s="133"/>
      <c r="FJ154" s="133"/>
      <c r="FK154" s="133"/>
      <c r="FL154" s="133"/>
      <c r="FM154" s="133"/>
      <c r="FN154" s="133"/>
      <c r="FO154" s="133"/>
      <c r="FP154" s="133"/>
      <c r="FQ154" s="133"/>
      <c r="FR154" s="133"/>
      <c r="FS154" s="133"/>
      <c r="FT154" s="133"/>
      <c r="FU154" s="133"/>
      <c r="FV154" s="133"/>
      <c r="FW154" s="133"/>
      <c r="FX154" s="133"/>
      <c r="FY154" s="133"/>
      <c r="FZ154" s="133"/>
      <c r="GA154" s="133"/>
      <c r="GB154" s="133"/>
      <c r="GC154" s="133"/>
      <c r="GD154" s="133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</row>
    <row r="155" spans="6:235" s="29" customFormat="1" ht="54" customHeight="1">
      <c r="F155" s="30"/>
      <c r="G155" s="5"/>
      <c r="H155" s="30"/>
      <c r="I155" s="7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364" t="s">
        <v>532</v>
      </c>
      <c r="AA155" s="163" t="s">
        <v>82</v>
      </c>
      <c r="AB155" s="377"/>
      <c r="AC155" s="372"/>
      <c r="AD155" s="360"/>
      <c r="AE155" s="360"/>
      <c r="AF155" s="362"/>
      <c r="AG155" s="371" t="s">
        <v>193</v>
      </c>
      <c r="AH155" s="159" t="s">
        <v>53</v>
      </c>
      <c r="AI155" s="159" t="s">
        <v>52</v>
      </c>
      <c r="AJ155" s="159" t="s">
        <v>53</v>
      </c>
      <c r="AK155" s="89"/>
      <c r="AL155" s="89"/>
      <c r="AM155" s="159"/>
      <c r="AN155" s="89"/>
      <c r="AO155" s="159"/>
      <c r="AP155" s="89"/>
      <c r="AQ155" s="89"/>
      <c r="AR155" s="107"/>
      <c r="AS155" s="176"/>
      <c r="AT155" s="107"/>
      <c r="AU155" s="107"/>
      <c r="AV155" s="107"/>
      <c r="AW155" s="107"/>
      <c r="AX155" s="107"/>
      <c r="AY155" s="107"/>
      <c r="AZ155" s="150"/>
      <c r="BA155" s="150"/>
      <c r="BB155" s="150"/>
      <c r="BC155" s="150"/>
      <c r="BD155" s="150"/>
      <c r="BE155" s="150"/>
      <c r="BF155" s="150"/>
      <c r="BG155" s="150"/>
      <c r="BH155" s="150"/>
      <c r="BI155" s="150"/>
      <c r="BJ155" s="150"/>
      <c r="BK155" s="150"/>
      <c r="BL155" s="150"/>
      <c r="BM155" s="150"/>
      <c r="BN155" s="150"/>
      <c r="BO155" s="150"/>
      <c r="BP155" s="150"/>
      <c r="BQ155" s="150"/>
      <c r="BR155" s="150"/>
      <c r="BS155" s="150"/>
      <c r="BT155" s="150"/>
      <c r="BU155" s="150"/>
      <c r="BV155" s="150"/>
      <c r="BW155" s="150"/>
      <c r="BX155" s="150"/>
      <c r="BY155" s="150"/>
      <c r="BZ155" s="150"/>
      <c r="CA155" s="150"/>
      <c r="CB155" s="150"/>
      <c r="CC155" s="176"/>
      <c r="CD155" s="151"/>
      <c r="CE155" s="151"/>
      <c r="CF155" s="107"/>
      <c r="CG155" s="162"/>
      <c r="CH155" s="156"/>
      <c r="CI155" s="156"/>
      <c r="CJ155" s="154"/>
      <c r="CK155" s="89"/>
      <c r="CL155" s="89"/>
      <c r="CM155" s="89"/>
      <c r="CN155" s="159"/>
      <c r="CO155" s="89"/>
      <c r="CP155" s="159"/>
      <c r="CQ155" s="89"/>
      <c r="CR155" s="89"/>
      <c r="CS155" s="151"/>
      <c r="CT155" s="150"/>
      <c r="CU155" s="150"/>
      <c r="CV155" s="150"/>
      <c r="CW155" s="150"/>
      <c r="CX155" s="150"/>
      <c r="CY155" s="150"/>
      <c r="CZ155" s="150"/>
      <c r="DA155" s="150"/>
      <c r="DB155" s="150"/>
      <c r="DC155" s="150"/>
      <c r="DD155" s="150"/>
      <c r="DE155" s="150"/>
      <c r="DF155" s="150"/>
      <c r="DG155" s="150"/>
      <c r="DH155" s="150"/>
      <c r="DI155" s="150"/>
      <c r="DJ155" s="150"/>
      <c r="DK155" s="150"/>
      <c r="DL155" s="150"/>
      <c r="DM155" s="150"/>
      <c r="DN155" s="150"/>
      <c r="DO155" s="176"/>
      <c r="DP155" s="107"/>
      <c r="DQ155" s="107"/>
      <c r="DR155" s="107"/>
      <c r="DS155" s="154"/>
      <c r="DT155" s="154"/>
      <c r="DU155" s="154"/>
      <c r="DV155" s="155"/>
      <c r="DW155" s="107"/>
      <c r="DX155" s="107"/>
      <c r="DY155" s="107"/>
      <c r="DZ155" s="154"/>
      <c r="EA155" s="107"/>
      <c r="EB155" s="107"/>
      <c r="EC155" s="107"/>
      <c r="ED155" s="107"/>
      <c r="EE155" s="107"/>
      <c r="EF155" s="107"/>
      <c r="EG155" s="107"/>
      <c r="EH155" s="110"/>
      <c r="EI155" s="131"/>
      <c r="EJ155" s="131"/>
      <c r="EK155" s="131"/>
      <c r="EL155" s="131"/>
      <c r="EM155" s="131"/>
      <c r="EN155" s="131"/>
      <c r="EO155" s="131"/>
      <c r="EP155" s="131"/>
      <c r="EQ155" s="131"/>
      <c r="ER155" s="131"/>
      <c r="ES155" s="131"/>
      <c r="ET155" s="131"/>
      <c r="EU155" s="131"/>
      <c r="EV155" s="131"/>
      <c r="EW155" s="131"/>
      <c r="EX155" s="131"/>
      <c r="EY155" s="131"/>
      <c r="EZ155" s="131"/>
      <c r="FA155" s="131"/>
      <c r="FB155" s="131"/>
      <c r="FC155" s="131"/>
      <c r="FD155" s="131"/>
      <c r="FE155" s="131"/>
      <c r="FF155" s="131"/>
      <c r="FG155" s="131"/>
      <c r="FH155" s="131"/>
      <c r="FI155" s="131"/>
      <c r="FJ155" s="131"/>
      <c r="FK155" s="131"/>
      <c r="FL155" s="131"/>
      <c r="FM155" s="131"/>
      <c r="FN155" s="131"/>
      <c r="FO155" s="131"/>
      <c r="FP155" s="131"/>
      <c r="FQ155" s="131"/>
      <c r="FR155" s="131"/>
      <c r="FS155" s="131"/>
      <c r="FT155" s="131"/>
      <c r="FU155" s="131"/>
      <c r="FV155" s="131"/>
      <c r="FW155" s="131"/>
      <c r="FX155" s="131"/>
      <c r="FY155" s="131"/>
      <c r="FZ155" s="131"/>
      <c r="GA155" s="131"/>
      <c r="GB155" s="131"/>
      <c r="GC155" s="131"/>
      <c r="GD155" s="131"/>
      <c r="GE155" s="150"/>
      <c r="GF155" s="150"/>
      <c r="GG155" s="150"/>
      <c r="GH155" s="150"/>
      <c r="GI155" s="150"/>
      <c r="GJ155" s="150"/>
      <c r="GK155" s="150"/>
      <c r="GL155" s="150"/>
      <c r="GM155" s="176"/>
      <c r="GN155" s="222" t="s">
        <v>492</v>
      </c>
      <c r="GO155" s="176"/>
      <c r="GP155" s="222"/>
      <c r="GQ155" s="222"/>
      <c r="GR155" s="222"/>
      <c r="GS155" s="107"/>
      <c r="GT155" s="107"/>
      <c r="GU155" s="89"/>
      <c r="GV155" s="89"/>
      <c r="GW155" s="89"/>
      <c r="GX155" s="89"/>
      <c r="GY155" s="89"/>
      <c r="GZ155" s="113"/>
      <c r="HA155" s="108"/>
      <c r="HB155" s="107"/>
      <c r="HC155" s="107"/>
      <c r="HD155" s="107"/>
      <c r="HE155" s="107"/>
      <c r="HF155" s="107"/>
      <c r="HG155" s="107"/>
      <c r="HH155" s="107"/>
      <c r="HI155" s="106"/>
      <c r="HJ155" s="107"/>
      <c r="HK155" s="107"/>
      <c r="HL155" s="107"/>
      <c r="HM155" s="107"/>
      <c r="HN155" s="107"/>
      <c r="HO155" s="107"/>
      <c r="HP155" s="107"/>
      <c r="HQ155" s="107"/>
      <c r="HR155" s="107"/>
      <c r="HS155" s="107"/>
      <c r="HT155" s="107"/>
      <c r="HU155" s="107"/>
      <c r="HV155" s="107"/>
      <c r="HW155" s="107"/>
      <c r="HX155" s="107"/>
      <c r="HY155" s="107"/>
      <c r="HZ155" s="107"/>
      <c r="IA155" s="107"/>
    </row>
    <row r="156" spans="6:235" s="29" customFormat="1" ht="12" customHeight="1">
      <c r="F156" s="30"/>
      <c r="G156" s="5"/>
      <c r="H156" s="30"/>
      <c r="I156" s="7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365"/>
      <c r="AA156" s="164"/>
      <c r="AB156" s="377"/>
      <c r="AC156" s="372"/>
      <c r="AD156" s="360"/>
      <c r="AE156" s="360"/>
      <c r="AF156" s="362"/>
      <c r="AG156" s="371"/>
      <c r="AH156" s="161"/>
      <c r="AI156" s="161"/>
      <c r="AJ156" s="161"/>
      <c r="AK156" s="107"/>
      <c r="AL156" s="107"/>
      <c r="AM156" s="154"/>
      <c r="AN156" s="107"/>
      <c r="AO156" s="107"/>
      <c r="AP156" s="150"/>
      <c r="AQ156" s="150"/>
      <c r="AR156" s="150"/>
      <c r="AS156" s="177"/>
      <c r="AT156" s="107"/>
      <c r="AU156" s="107"/>
      <c r="AV156" s="107"/>
      <c r="AW156" s="107"/>
      <c r="AX156" s="107"/>
      <c r="AY156" s="107"/>
      <c r="AZ156" s="150"/>
      <c r="BA156" s="150"/>
      <c r="BB156" s="150"/>
      <c r="BC156" s="150"/>
      <c r="BD156" s="150"/>
      <c r="BE156" s="150"/>
      <c r="BF156" s="150"/>
      <c r="BG156" s="150"/>
      <c r="BH156" s="150"/>
      <c r="BI156" s="150"/>
      <c r="BJ156" s="150"/>
      <c r="BK156" s="150"/>
      <c r="BL156" s="150"/>
      <c r="BM156" s="150"/>
      <c r="BN156" s="150"/>
      <c r="BO156" s="150"/>
      <c r="BP156" s="150"/>
      <c r="BQ156" s="150"/>
      <c r="BR156" s="150"/>
      <c r="BS156" s="150"/>
      <c r="BT156" s="150"/>
      <c r="BU156" s="150"/>
      <c r="BV156" s="150"/>
      <c r="BW156" s="150"/>
      <c r="BX156" s="150"/>
      <c r="BY156" s="150"/>
      <c r="BZ156" s="150"/>
      <c r="CA156" s="150"/>
      <c r="CB156" s="150"/>
      <c r="CC156" s="177"/>
      <c r="CD156" s="150"/>
      <c r="CE156" s="150"/>
      <c r="CF156" s="150"/>
      <c r="CG156" s="150"/>
      <c r="CH156" s="150"/>
      <c r="CI156" s="150"/>
      <c r="CJ156" s="150"/>
      <c r="CK156" s="150"/>
      <c r="CL156" s="150"/>
      <c r="CM156" s="150"/>
      <c r="CN156" s="150"/>
      <c r="CO156" s="150"/>
      <c r="CP156" s="150"/>
      <c r="CQ156" s="150"/>
      <c r="CR156" s="150"/>
      <c r="CS156" s="150"/>
      <c r="CT156" s="150"/>
      <c r="CU156" s="150"/>
      <c r="CV156" s="150"/>
      <c r="CW156" s="150"/>
      <c r="CX156" s="150"/>
      <c r="CY156" s="150"/>
      <c r="CZ156" s="150"/>
      <c r="DA156" s="150"/>
      <c r="DB156" s="150"/>
      <c r="DC156" s="150"/>
      <c r="DD156" s="150"/>
      <c r="DE156" s="150"/>
      <c r="DF156" s="150"/>
      <c r="DG156" s="150"/>
      <c r="DH156" s="150"/>
      <c r="DI156" s="150"/>
      <c r="DJ156" s="150"/>
      <c r="DK156" s="150"/>
      <c r="DL156" s="150"/>
      <c r="DM156" s="150"/>
      <c r="DN156" s="150"/>
      <c r="DO156" s="177"/>
      <c r="DP156" s="107"/>
      <c r="DQ156" s="107"/>
      <c r="DR156" s="107"/>
      <c r="DS156" s="154"/>
      <c r="DT156" s="154"/>
      <c r="DU156" s="154"/>
      <c r="DV156" s="155"/>
      <c r="DW156" s="107"/>
      <c r="DX156" s="107"/>
      <c r="DY156" s="107"/>
      <c r="DZ156" s="154"/>
      <c r="EA156" s="107"/>
      <c r="EB156" s="107"/>
      <c r="EC156" s="107"/>
      <c r="ED156" s="107"/>
      <c r="EE156" s="107"/>
      <c r="EF156" s="107"/>
      <c r="EG156" s="107"/>
      <c r="EH156" s="110"/>
      <c r="EI156" s="131"/>
      <c r="EJ156" s="131"/>
      <c r="EK156" s="131"/>
      <c r="EL156" s="131"/>
      <c r="EM156" s="131"/>
      <c r="EN156" s="131"/>
      <c r="EO156" s="131"/>
      <c r="EP156" s="131"/>
      <c r="EQ156" s="131"/>
      <c r="ER156" s="131"/>
      <c r="ES156" s="131"/>
      <c r="ET156" s="131"/>
      <c r="EU156" s="131"/>
      <c r="EV156" s="131"/>
      <c r="EW156" s="131"/>
      <c r="EX156" s="131"/>
      <c r="EY156" s="131"/>
      <c r="EZ156" s="131"/>
      <c r="FA156" s="131"/>
      <c r="FB156" s="131"/>
      <c r="FC156" s="131"/>
      <c r="FD156" s="131"/>
      <c r="FE156" s="131"/>
      <c r="FF156" s="131"/>
      <c r="FG156" s="131"/>
      <c r="FH156" s="131"/>
      <c r="FI156" s="131"/>
      <c r="FJ156" s="131"/>
      <c r="FK156" s="131"/>
      <c r="FL156" s="131"/>
      <c r="FM156" s="131"/>
      <c r="FN156" s="131"/>
      <c r="FO156" s="131"/>
      <c r="FP156" s="131"/>
      <c r="FQ156" s="131"/>
      <c r="FR156" s="131"/>
      <c r="FS156" s="131"/>
      <c r="FT156" s="131"/>
      <c r="FU156" s="131"/>
      <c r="FV156" s="131"/>
      <c r="FW156" s="131"/>
      <c r="FX156" s="131"/>
      <c r="FY156" s="131"/>
      <c r="FZ156" s="131"/>
      <c r="GA156" s="131"/>
      <c r="GB156" s="131"/>
      <c r="GC156" s="131"/>
      <c r="GD156" s="131"/>
      <c r="GE156" s="150"/>
      <c r="GF156" s="150"/>
      <c r="GG156" s="150"/>
      <c r="GH156" s="150"/>
      <c r="GI156" s="150"/>
      <c r="GJ156" s="150"/>
      <c r="GK156" s="150"/>
      <c r="GL156" s="150"/>
      <c r="GM156" s="177"/>
      <c r="GN156" s="150"/>
      <c r="GO156" s="177"/>
      <c r="GP156" s="107"/>
      <c r="GQ156" s="107"/>
      <c r="GR156" s="107"/>
      <c r="GS156" s="107"/>
      <c r="GT156" s="107"/>
      <c r="GU156" s="107"/>
      <c r="GV156" s="107"/>
      <c r="GW156" s="107"/>
      <c r="GX156" s="107"/>
      <c r="GY156" s="107"/>
      <c r="GZ156" s="165"/>
      <c r="HA156" s="174">
        <v>1</v>
      </c>
      <c r="HB156" s="173" t="str">
        <f>IF(AK155="","",AK155)</f>
        <v/>
      </c>
      <c r="HC156" s="173" t="str">
        <f>IF(AL155="","",AL155)</f>
        <v/>
      </c>
      <c r="HD156" s="179" t="str">
        <f>IF(AM155="","",AM155)</f>
        <v/>
      </c>
      <c r="HE156" s="173" t="str">
        <f>IF(AN155="","",AN155)</f>
        <v/>
      </c>
      <c r="HF156" s="179" t="str">
        <f>IF(AO155="","",AO155)</f>
        <v/>
      </c>
      <c r="HG156" s="178" t="str">
        <f>IF(OR(AH155="",AH155="нет"),"нет","да")</f>
        <v>нет</v>
      </c>
      <c r="HH156" s="178" t="str">
        <f>IF(OR(AI155="",AI155="нет"),"нет","да")</f>
        <v>да</v>
      </c>
      <c r="HI156" s="178" t="str">
        <f>IF(OR(AJ155="",AJ155="нет"),"нет","да")</f>
        <v>нет</v>
      </c>
      <c r="HJ156" s="272"/>
      <c r="HK156" s="272"/>
      <c r="HL156" s="272"/>
      <c r="HM156" s="270" t="s">
        <v>254</v>
      </c>
      <c r="HN156" s="270" t="s">
        <v>254</v>
      </c>
      <c r="HO156" s="270" t="s">
        <v>254</v>
      </c>
      <c r="HP156" s="270" t="s">
        <v>254</v>
      </c>
      <c r="HQ156" s="270" t="s">
        <v>254</v>
      </c>
      <c r="HR156" s="270" t="s">
        <v>254</v>
      </c>
      <c r="HS156" s="270" t="s">
        <v>254</v>
      </c>
      <c r="HT156" s="270" t="s">
        <v>254</v>
      </c>
      <c r="HU156" s="270" t="s">
        <v>254</v>
      </c>
      <c r="HV156" s="270" t="s">
        <v>254</v>
      </c>
      <c r="HW156" s="270" t="s">
        <v>254</v>
      </c>
      <c r="HX156" s="270" t="s">
        <v>254</v>
      </c>
      <c r="HY156" s="272"/>
      <c r="HZ156" s="272"/>
      <c r="IA156" s="272"/>
    </row>
    <row r="157" spans="6:235" s="29" customFormat="1" ht="12" customHeight="1">
      <c r="F157" s="30"/>
      <c r="G157" s="5"/>
      <c r="H157" s="30"/>
      <c r="I157" s="7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366"/>
      <c r="AA157" s="111"/>
      <c r="AB157" s="378"/>
      <c r="AC157" s="373"/>
      <c r="AD157" s="361"/>
      <c r="AE157" s="361"/>
      <c r="AF157" s="363"/>
      <c r="AG157" s="371"/>
      <c r="AH157" s="115"/>
      <c r="AI157" s="115"/>
      <c r="AJ157" s="115"/>
      <c r="AK157" s="115"/>
      <c r="AL157" s="115"/>
      <c r="AM157" s="115"/>
      <c r="AN157" s="115"/>
      <c r="AO157" s="115"/>
      <c r="AP157" s="115"/>
      <c r="AQ157" s="115"/>
      <c r="AR157" s="115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115"/>
      <c r="BE157" s="115"/>
      <c r="BF157" s="115"/>
      <c r="BG157" s="115"/>
      <c r="BH157" s="115"/>
      <c r="BI157" s="115"/>
      <c r="BJ157" s="115"/>
      <c r="BK157" s="115"/>
      <c r="BL157" s="115"/>
      <c r="BM157" s="115"/>
      <c r="BN157" s="115"/>
      <c r="BO157" s="115"/>
      <c r="BP157" s="115"/>
      <c r="BQ157" s="115"/>
      <c r="BR157" s="115"/>
      <c r="BS157" s="115"/>
      <c r="BT157" s="115"/>
      <c r="BU157" s="115"/>
      <c r="BV157" s="115"/>
      <c r="BW157" s="115"/>
      <c r="BX157" s="115"/>
      <c r="BY157" s="115"/>
      <c r="BZ157" s="115"/>
      <c r="CA157" s="115"/>
      <c r="CB157" s="115"/>
      <c r="CC157" s="115"/>
      <c r="CD157" s="115"/>
      <c r="CE157" s="115"/>
      <c r="CF157" s="115"/>
      <c r="CG157" s="115"/>
      <c r="CH157" s="115"/>
      <c r="CI157" s="115"/>
      <c r="CJ157" s="115"/>
      <c r="CK157" s="115"/>
      <c r="CL157" s="115"/>
      <c r="CM157" s="115"/>
      <c r="CN157" s="115"/>
      <c r="CO157" s="115"/>
      <c r="CP157" s="115"/>
      <c r="CQ157" s="115"/>
      <c r="CR157" s="115"/>
      <c r="CS157" s="115"/>
      <c r="CT157" s="115"/>
      <c r="CU157" s="115"/>
      <c r="CV157" s="115"/>
      <c r="CW157" s="115"/>
      <c r="CX157" s="115"/>
      <c r="CY157" s="115"/>
      <c r="CZ157" s="115"/>
      <c r="DA157" s="115"/>
      <c r="DB157" s="115"/>
      <c r="DC157" s="115"/>
      <c r="DD157" s="115"/>
      <c r="DE157" s="115"/>
      <c r="DF157" s="115"/>
      <c r="DG157" s="115"/>
      <c r="DH157" s="115"/>
      <c r="DI157" s="115"/>
      <c r="DJ157" s="115"/>
      <c r="DK157" s="115"/>
      <c r="DL157" s="115"/>
      <c r="DM157" s="115"/>
      <c r="DN157" s="115"/>
      <c r="DO157" s="115"/>
      <c r="DP157" s="115"/>
      <c r="DQ157" s="115"/>
      <c r="DR157" s="115"/>
      <c r="DS157" s="115"/>
      <c r="DT157" s="115"/>
      <c r="DU157" s="115"/>
      <c r="DV157" s="115"/>
      <c r="DW157" s="115"/>
      <c r="DX157" s="115"/>
      <c r="DY157" s="115"/>
      <c r="DZ157" s="115"/>
      <c r="EA157" s="115"/>
      <c r="EB157" s="115"/>
      <c r="EC157" s="115"/>
      <c r="ED157" s="115"/>
      <c r="EE157" s="115"/>
      <c r="EF157" s="115"/>
      <c r="EG157" s="115"/>
      <c r="EH157" s="134"/>
      <c r="EI157" s="134"/>
      <c r="EJ157" s="134"/>
      <c r="EK157" s="134"/>
      <c r="EL157" s="134"/>
      <c r="EM157" s="134"/>
      <c r="EN157" s="134"/>
      <c r="EO157" s="134"/>
      <c r="EP157" s="134"/>
      <c r="EQ157" s="134"/>
      <c r="ER157" s="134"/>
      <c r="ES157" s="134"/>
      <c r="ET157" s="134"/>
      <c r="EU157" s="134"/>
      <c r="EV157" s="134"/>
      <c r="EW157" s="134"/>
      <c r="EX157" s="134"/>
      <c r="EY157" s="134"/>
      <c r="EZ157" s="134"/>
      <c r="FA157" s="134"/>
      <c r="FB157" s="134"/>
      <c r="FC157" s="134"/>
      <c r="FD157" s="134"/>
      <c r="FE157" s="134"/>
      <c r="FF157" s="134"/>
      <c r="FG157" s="134"/>
      <c r="FH157" s="134"/>
      <c r="FI157" s="134"/>
      <c r="FJ157" s="134"/>
      <c r="FK157" s="134"/>
      <c r="FL157" s="134"/>
      <c r="FM157" s="134"/>
      <c r="FN157" s="134"/>
      <c r="FO157" s="134"/>
      <c r="FP157" s="134"/>
      <c r="FQ157" s="134"/>
      <c r="FR157" s="134"/>
      <c r="FS157" s="134"/>
      <c r="FT157" s="134"/>
      <c r="FU157" s="134"/>
      <c r="FV157" s="134"/>
      <c r="FW157" s="134"/>
      <c r="FX157" s="134"/>
      <c r="FY157" s="134"/>
      <c r="FZ157" s="134"/>
      <c r="GA157" s="134"/>
      <c r="GB157" s="134"/>
      <c r="GC157" s="134"/>
      <c r="GD157" s="134"/>
      <c r="GE157" s="115"/>
      <c r="GF157" s="115"/>
      <c r="GG157" s="115"/>
      <c r="GH157" s="115"/>
      <c r="GI157" s="115"/>
      <c r="GJ157" s="115"/>
      <c r="GK157" s="115"/>
      <c r="GL157" s="115"/>
      <c r="GM157" s="115"/>
      <c r="GN157" s="115"/>
      <c r="GO157" s="115"/>
      <c r="GP157" s="115"/>
      <c r="GQ157" s="115"/>
      <c r="GR157" s="115"/>
      <c r="GS157" s="115"/>
      <c r="GT157" s="115"/>
      <c r="GU157" s="115"/>
      <c r="GV157" s="115"/>
      <c r="GW157" s="115"/>
      <c r="GX157" s="115"/>
      <c r="GY157" s="115"/>
      <c r="GZ157" s="121">
        <v>1</v>
      </c>
      <c r="HA157" s="149"/>
      <c r="HB157" s="149" t="s">
        <v>29</v>
      </c>
      <c r="HC157" s="149"/>
      <c r="HD157" s="149"/>
      <c r="HE157" s="149"/>
      <c r="HF157" s="149"/>
      <c r="HG157" s="149"/>
      <c r="HH157" s="149"/>
      <c r="HI157" s="149"/>
      <c r="HJ157" s="149"/>
      <c r="HK157" s="149"/>
      <c r="HL157" s="149"/>
      <c r="HM157" s="149"/>
      <c r="HN157" s="149"/>
      <c r="HO157" s="149"/>
      <c r="HP157" s="149"/>
      <c r="HQ157" s="149"/>
      <c r="HR157" s="149"/>
      <c r="HS157" s="149"/>
      <c r="HT157" s="149"/>
      <c r="HU157" s="149"/>
      <c r="HV157" s="149"/>
      <c r="HW157" s="149"/>
      <c r="HX157" s="149"/>
      <c r="HY157" s="149"/>
      <c r="HZ157" s="149"/>
      <c r="IA157" s="273"/>
    </row>
    <row r="158" spans="6:235" ht="12" customHeight="1">
      <c r="AA158"/>
      <c r="AB158"/>
      <c r="AC158"/>
      <c r="AD158"/>
      <c r="AE158"/>
      <c r="AF158"/>
      <c r="EH158" s="133"/>
      <c r="EI158" s="133"/>
      <c r="EJ158" s="133"/>
      <c r="EK158" s="133"/>
      <c r="EL158" s="133"/>
      <c r="EM158" s="133"/>
      <c r="EN158" s="133"/>
      <c r="EO158" s="133"/>
      <c r="EP158" s="133"/>
      <c r="EQ158" s="133"/>
      <c r="ER158" s="133"/>
      <c r="ES158" s="133"/>
      <c r="ET158" s="133"/>
      <c r="EU158" s="133"/>
      <c r="EV158" s="133"/>
      <c r="EW158" s="133"/>
      <c r="EX158" s="133"/>
      <c r="EY158" s="133"/>
      <c r="EZ158" s="133"/>
      <c r="FA158" s="133"/>
      <c r="FB158" s="133"/>
      <c r="FC158" s="133"/>
      <c r="FD158" s="133"/>
      <c r="FE158" s="133"/>
      <c r="FF158" s="133"/>
      <c r="FG158" s="133"/>
      <c r="FH158" s="133"/>
      <c r="FI158" s="133"/>
      <c r="FJ158" s="133"/>
      <c r="FK158" s="133"/>
      <c r="FL158" s="133"/>
      <c r="FM158" s="133"/>
      <c r="FN158" s="133"/>
      <c r="FO158" s="133"/>
      <c r="FP158" s="133"/>
      <c r="FQ158" s="133"/>
      <c r="FR158" s="133"/>
      <c r="FS158" s="133"/>
      <c r="FT158" s="133"/>
      <c r="FU158" s="133"/>
      <c r="FV158" s="133"/>
      <c r="FW158" s="133"/>
      <c r="FX158" s="133"/>
      <c r="FY158" s="133"/>
      <c r="FZ158" s="133"/>
      <c r="GA158" s="133"/>
      <c r="GB158" s="133"/>
      <c r="GC158" s="133"/>
      <c r="GD158" s="133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</row>
    <row r="159" spans="6:235" ht="12" customHeight="1">
      <c r="J159" s="120"/>
      <c r="K159" s="120"/>
      <c r="L159" s="120"/>
      <c r="M159" s="120"/>
      <c r="AA159"/>
      <c r="AB159"/>
      <c r="AC159"/>
      <c r="AD159"/>
      <c r="AE159"/>
      <c r="AF159"/>
      <c r="EH159" s="133"/>
      <c r="EI159" s="133"/>
      <c r="EJ159" s="133"/>
      <c r="EK159" s="133"/>
      <c r="EL159" s="133"/>
      <c r="EM159" s="133"/>
      <c r="EN159" s="133"/>
      <c r="EO159" s="133"/>
      <c r="EP159" s="133"/>
      <c r="EQ159" s="133"/>
      <c r="ER159" s="133"/>
      <c r="ES159" s="133"/>
      <c r="ET159" s="133"/>
      <c r="EU159" s="133"/>
      <c r="EV159" s="133"/>
      <c r="EW159" s="133"/>
      <c r="EX159" s="133"/>
      <c r="EY159" s="133"/>
      <c r="EZ159" s="133"/>
      <c r="FA159" s="133"/>
      <c r="FB159" s="133"/>
      <c r="FC159" s="133"/>
      <c r="FD159" s="133"/>
      <c r="FE159" s="133"/>
      <c r="FF159" s="133"/>
      <c r="FG159" s="133"/>
      <c r="FH159" s="133"/>
      <c r="FI159" s="133"/>
      <c r="FJ159" s="133"/>
      <c r="FK159" s="133"/>
      <c r="FL159" s="133"/>
      <c r="FM159" s="133"/>
      <c r="FN159" s="133"/>
      <c r="FO159" s="133"/>
      <c r="FP159" s="133"/>
      <c r="FQ159" s="133"/>
      <c r="FR159" s="133"/>
      <c r="FS159" s="133"/>
      <c r="FT159" s="133"/>
      <c r="FU159" s="133"/>
      <c r="FV159" s="133"/>
      <c r="FW159" s="133"/>
      <c r="FX159" s="133"/>
      <c r="FY159" s="133"/>
      <c r="FZ159" s="133"/>
      <c r="GA159" s="133"/>
      <c r="GB159" s="133"/>
      <c r="GC159" s="133"/>
      <c r="GD159" s="133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</row>
    <row r="160" spans="6:235" ht="12" customHeight="1">
      <c r="G160" s="374" t="s">
        <v>207</v>
      </c>
      <c r="H160" s="375"/>
      <c r="I160" s="375"/>
      <c r="J160" s="376"/>
      <c r="K160" s="376"/>
      <c r="L160" s="376"/>
      <c r="M160" s="376"/>
      <c r="AA160"/>
      <c r="AB160"/>
      <c r="AC160"/>
      <c r="AD160"/>
      <c r="AE160"/>
      <c r="AF160"/>
      <c r="AH160" s="369" t="s">
        <v>178</v>
      </c>
      <c r="AI160" s="370"/>
      <c r="AJ160" s="370"/>
      <c r="AK160" s="370"/>
      <c r="AL160" s="370"/>
      <c r="AM160" s="370"/>
      <c r="AN160" s="370"/>
      <c r="AO160" s="370"/>
      <c r="AP160" s="370"/>
      <c r="AQ160" s="370"/>
      <c r="AR160" s="370"/>
      <c r="EH160" s="133"/>
      <c r="EI160" s="133"/>
      <c r="EJ160" s="133"/>
      <c r="EK160" s="133"/>
      <c r="EL160" s="133"/>
      <c r="EM160" s="133"/>
      <c r="EN160" s="133"/>
      <c r="EO160" s="133"/>
      <c r="EP160" s="133"/>
      <c r="EQ160" s="133"/>
      <c r="ER160" s="133"/>
      <c r="ES160" s="133"/>
      <c r="ET160" s="133"/>
      <c r="EU160" s="133"/>
      <c r="EV160" s="133"/>
      <c r="EW160" s="133"/>
      <c r="EX160" s="133"/>
      <c r="EY160" s="133"/>
      <c r="EZ160" s="133"/>
      <c r="FA160" s="133"/>
      <c r="FB160" s="133"/>
      <c r="FC160" s="133"/>
      <c r="FD160" s="133"/>
      <c r="FE160" s="133"/>
      <c r="FF160" s="133"/>
      <c r="FG160" s="133"/>
      <c r="FH160" s="133"/>
      <c r="FI160" s="133"/>
      <c r="FJ160" s="133"/>
      <c r="FK160" s="133"/>
      <c r="FL160" s="133"/>
      <c r="FM160" s="133"/>
      <c r="FN160" s="133"/>
      <c r="FO160" s="133"/>
      <c r="FP160" s="133"/>
      <c r="FQ160" s="133"/>
      <c r="FR160" s="133"/>
      <c r="FS160" s="133"/>
      <c r="FT160" s="133"/>
      <c r="FU160" s="133"/>
      <c r="FV160" s="133"/>
      <c r="FW160" s="133"/>
      <c r="FX160" s="133"/>
      <c r="FY160" s="133"/>
      <c r="FZ160" s="133"/>
      <c r="GA160" s="133"/>
      <c r="GB160" s="133"/>
      <c r="GC160" s="133"/>
      <c r="GD160" s="133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</row>
    <row r="161" spans="5:235" s="29" customFormat="1" ht="54" customHeight="1">
      <c r="F161" s="30"/>
      <c r="G161" s="5"/>
      <c r="H161" s="30"/>
      <c r="I161" s="7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364" t="s">
        <v>532</v>
      </c>
      <c r="AA161" s="163" t="s">
        <v>82</v>
      </c>
      <c r="AB161" s="377"/>
      <c r="AC161" s="372"/>
      <c r="AD161" s="360"/>
      <c r="AE161" s="360"/>
      <c r="AF161" s="362"/>
      <c r="AG161" s="371" t="s">
        <v>194</v>
      </c>
      <c r="AH161" s="159" t="s">
        <v>53</v>
      </c>
      <c r="AI161" s="159" t="s">
        <v>52</v>
      </c>
      <c r="AJ161" s="159" t="s">
        <v>52</v>
      </c>
      <c r="AK161" s="89"/>
      <c r="AL161" s="89"/>
      <c r="AM161" s="159"/>
      <c r="AN161" s="89"/>
      <c r="AO161" s="159"/>
      <c r="AP161" s="89"/>
      <c r="AQ161" s="89"/>
      <c r="AR161" s="107"/>
      <c r="AS161" s="176"/>
      <c r="AT161" s="107"/>
      <c r="AU161" s="107"/>
      <c r="AV161" s="107"/>
      <c r="AW161" s="107"/>
      <c r="AX161" s="107"/>
      <c r="AY161" s="107"/>
      <c r="AZ161" s="150"/>
      <c r="BA161" s="150"/>
      <c r="BB161" s="150"/>
      <c r="BC161" s="150"/>
      <c r="BD161" s="150"/>
      <c r="BE161" s="150"/>
      <c r="BF161" s="150"/>
      <c r="BG161" s="150"/>
      <c r="BH161" s="150"/>
      <c r="BI161" s="150"/>
      <c r="BJ161" s="150"/>
      <c r="BK161" s="150"/>
      <c r="BL161" s="150"/>
      <c r="BM161" s="150"/>
      <c r="BN161" s="150"/>
      <c r="BO161" s="150"/>
      <c r="BP161" s="150"/>
      <c r="BQ161" s="150"/>
      <c r="BR161" s="150"/>
      <c r="BS161" s="150"/>
      <c r="BT161" s="150"/>
      <c r="BU161" s="150"/>
      <c r="BV161" s="150"/>
      <c r="BW161" s="150"/>
      <c r="BX161" s="150"/>
      <c r="BY161" s="150"/>
      <c r="BZ161" s="150"/>
      <c r="CA161" s="150"/>
      <c r="CB161" s="150"/>
      <c r="CC161" s="176"/>
      <c r="CD161" s="151"/>
      <c r="CE161" s="151"/>
      <c r="CF161" s="107"/>
      <c r="CG161" s="162"/>
      <c r="CH161" s="156"/>
      <c r="CI161" s="156"/>
      <c r="CJ161" s="154"/>
      <c r="CK161" s="89"/>
      <c r="CL161" s="89"/>
      <c r="CM161" s="89"/>
      <c r="CN161" s="159"/>
      <c r="CO161" s="89"/>
      <c r="CP161" s="159"/>
      <c r="CQ161" s="89"/>
      <c r="CR161" s="89"/>
      <c r="CS161" s="151"/>
      <c r="CT161" s="150"/>
      <c r="CU161" s="150"/>
      <c r="CV161" s="150"/>
      <c r="CW161" s="150"/>
      <c r="CX161" s="150"/>
      <c r="CY161" s="150"/>
      <c r="CZ161" s="150"/>
      <c r="DA161" s="150"/>
      <c r="DB161" s="150"/>
      <c r="DC161" s="150"/>
      <c r="DD161" s="150"/>
      <c r="DE161" s="150"/>
      <c r="DF161" s="150"/>
      <c r="DG161" s="150"/>
      <c r="DH161" s="150"/>
      <c r="DI161" s="150"/>
      <c r="DJ161" s="150"/>
      <c r="DK161" s="150"/>
      <c r="DL161" s="150"/>
      <c r="DM161" s="150"/>
      <c r="DN161" s="150"/>
      <c r="DO161" s="176"/>
      <c r="DP161" s="151"/>
      <c r="DQ161" s="151"/>
      <c r="DR161" s="107"/>
      <c r="DS161" s="162"/>
      <c r="DT161" s="156"/>
      <c r="DU161" s="156"/>
      <c r="DV161" s="154"/>
      <c r="DW161" s="89"/>
      <c r="DX161" s="89"/>
      <c r="DY161" s="89"/>
      <c r="DZ161" s="159"/>
      <c r="EA161" s="89"/>
      <c r="EB161" s="159"/>
      <c r="EC161" s="89"/>
      <c r="ED161" s="89"/>
      <c r="EE161" s="89"/>
      <c r="EF161" s="107"/>
      <c r="EG161" s="107"/>
      <c r="EH161" s="134"/>
      <c r="EI161" s="135">
        <f>SUM(EJ161:EN161)</f>
        <v>0</v>
      </c>
      <c r="EJ161" s="135">
        <f>SUM(EV161,FH161,FT161)</f>
        <v>0</v>
      </c>
      <c r="EK161" s="135">
        <f>SUM(EW161,FI161,FU161)</f>
        <v>0</v>
      </c>
      <c r="EL161" s="135">
        <f>SUM(EX161,FJ161,FV161)</f>
        <v>0</v>
      </c>
      <c r="EM161" s="135">
        <f>SUM(EY161,FK161,FW161)</f>
        <v>0</v>
      </c>
      <c r="EN161" s="135">
        <f>SUM(EZ161,FL161,FX161)</f>
        <v>0</v>
      </c>
      <c r="EO161" s="134"/>
      <c r="EP161" s="134"/>
      <c r="EQ161" s="134"/>
      <c r="ER161" s="134"/>
      <c r="ES161" s="134"/>
      <c r="ET161" s="134"/>
      <c r="EU161" s="135">
        <f>SUM(EV161:EZ161)</f>
        <v>0</v>
      </c>
      <c r="EV161" s="136"/>
      <c r="EW161" s="136"/>
      <c r="EX161" s="136"/>
      <c r="EY161" s="136"/>
      <c r="EZ161" s="136"/>
      <c r="FA161" s="134"/>
      <c r="FB161" s="134"/>
      <c r="FC161" s="134"/>
      <c r="FD161" s="134"/>
      <c r="FE161" s="134"/>
      <c r="FF161" s="134"/>
      <c r="FG161" s="135">
        <f>SUM(FH161:FL161)</f>
        <v>0</v>
      </c>
      <c r="FH161" s="136"/>
      <c r="FI161" s="136"/>
      <c r="FJ161" s="136"/>
      <c r="FK161" s="136"/>
      <c r="FL161" s="136"/>
      <c r="FM161" s="134"/>
      <c r="FN161" s="134"/>
      <c r="FO161" s="134"/>
      <c r="FP161" s="134"/>
      <c r="FQ161" s="134"/>
      <c r="FR161" s="134"/>
      <c r="FS161" s="135">
        <f>SUM(FT161:FX161)</f>
        <v>0</v>
      </c>
      <c r="FT161" s="136"/>
      <c r="FU161" s="136"/>
      <c r="FV161" s="136"/>
      <c r="FW161" s="136"/>
      <c r="FX161" s="136"/>
      <c r="FY161" s="134"/>
      <c r="FZ161" s="134"/>
      <c r="GA161" s="134"/>
      <c r="GB161" s="134"/>
      <c r="GC161" s="134"/>
      <c r="GD161" s="134"/>
      <c r="GE161" s="151"/>
      <c r="GF161" s="150"/>
      <c r="GG161" s="150"/>
      <c r="GH161" s="150"/>
      <c r="GI161" s="150"/>
      <c r="GJ161" s="150"/>
      <c r="GK161" s="150"/>
      <c r="GL161" s="150"/>
      <c r="GM161" s="176"/>
      <c r="GN161" s="222" t="s">
        <v>492</v>
      </c>
      <c r="GO161" s="176"/>
      <c r="GP161" s="222"/>
      <c r="GQ161" s="222"/>
      <c r="GR161" s="222"/>
      <c r="GS161" s="107"/>
      <c r="GT161" s="107"/>
      <c r="GU161" s="89"/>
      <c r="GV161" s="89"/>
      <c r="GW161" s="89"/>
      <c r="GX161" s="89"/>
      <c r="GY161" s="89"/>
      <c r="GZ161" s="113"/>
      <c r="HA161" s="108"/>
      <c r="HB161" s="107"/>
      <c r="HC161" s="107"/>
      <c r="HD161" s="107"/>
      <c r="HE161" s="107"/>
      <c r="HF161" s="107"/>
      <c r="HG161" s="107"/>
      <c r="HH161" s="107"/>
      <c r="HI161" s="106"/>
      <c r="HJ161" s="107"/>
      <c r="HK161" s="107"/>
      <c r="HL161" s="107"/>
      <c r="HM161" s="107"/>
      <c r="HN161" s="107"/>
      <c r="HO161" s="107"/>
      <c r="HP161" s="107"/>
      <c r="HQ161" s="107"/>
      <c r="HR161" s="107"/>
      <c r="HS161" s="107"/>
      <c r="HT161" s="107"/>
      <c r="HU161" s="107"/>
      <c r="HV161" s="107"/>
      <c r="HW161" s="107"/>
      <c r="HX161" s="107"/>
      <c r="HY161" s="107"/>
      <c r="HZ161" s="107"/>
      <c r="IA161" s="107"/>
    </row>
    <row r="162" spans="5:235" s="29" customFormat="1" ht="12" customHeight="1">
      <c r="F162" s="30"/>
      <c r="G162" s="5"/>
      <c r="H162" s="30"/>
      <c r="I162" s="7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365"/>
      <c r="AA162" s="164"/>
      <c r="AB162" s="377"/>
      <c r="AC162" s="372"/>
      <c r="AD162" s="360"/>
      <c r="AE162" s="360"/>
      <c r="AF162" s="362"/>
      <c r="AG162" s="371"/>
      <c r="AH162" s="161"/>
      <c r="AI162" s="161"/>
      <c r="AJ162" s="161"/>
      <c r="AK162" s="107"/>
      <c r="AL162" s="107"/>
      <c r="AM162" s="154"/>
      <c r="AN162" s="107"/>
      <c r="AO162" s="107"/>
      <c r="AP162" s="150"/>
      <c r="AQ162" s="150"/>
      <c r="AR162" s="150"/>
      <c r="AS162" s="177"/>
      <c r="AT162" s="107"/>
      <c r="AU162" s="107"/>
      <c r="AV162" s="107"/>
      <c r="AW162" s="107"/>
      <c r="AX162" s="107"/>
      <c r="AY162" s="107"/>
      <c r="AZ162" s="150"/>
      <c r="BA162" s="150"/>
      <c r="BB162" s="150"/>
      <c r="BC162" s="150"/>
      <c r="BD162" s="150"/>
      <c r="BE162" s="150"/>
      <c r="BF162" s="150"/>
      <c r="BG162" s="150"/>
      <c r="BH162" s="150"/>
      <c r="BI162" s="150"/>
      <c r="BJ162" s="150"/>
      <c r="BK162" s="150"/>
      <c r="BL162" s="150"/>
      <c r="BM162" s="150"/>
      <c r="BN162" s="150"/>
      <c r="BO162" s="150"/>
      <c r="BP162" s="150"/>
      <c r="BQ162" s="150"/>
      <c r="BR162" s="150"/>
      <c r="BS162" s="150"/>
      <c r="BT162" s="150"/>
      <c r="BU162" s="150"/>
      <c r="BV162" s="150"/>
      <c r="BW162" s="150"/>
      <c r="BX162" s="150"/>
      <c r="BY162" s="150"/>
      <c r="BZ162" s="150"/>
      <c r="CA162" s="150"/>
      <c r="CB162" s="150"/>
      <c r="CC162" s="177"/>
      <c r="CD162" s="150"/>
      <c r="CE162" s="150"/>
      <c r="CF162" s="150"/>
      <c r="CG162" s="150"/>
      <c r="CH162" s="150"/>
      <c r="CI162" s="150"/>
      <c r="CJ162" s="150"/>
      <c r="CK162" s="150"/>
      <c r="CL162" s="150"/>
      <c r="CM162" s="150"/>
      <c r="CN162" s="150"/>
      <c r="CO162" s="150"/>
      <c r="CP162" s="150"/>
      <c r="CQ162" s="150"/>
      <c r="CR162" s="150"/>
      <c r="CS162" s="150"/>
      <c r="CT162" s="150"/>
      <c r="CU162" s="150"/>
      <c r="CV162" s="150"/>
      <c r="CW162" s="150"/>
      <c r="CX162" s="150"/>
      <c r="CY162" s="150"/>
      <c r="CZ162" s="150"/>
      <c r="DA162" s="150"/>
      <c r="DB162" s="150"/>
      <c r="DC162" s="150"/>
      <c r="DD162" s="150"/>
      <c r="DE162" s="150"/>
      <c r="DF162" s="150"/>
      <c r="DG162" s="150"/>
      <c r="DH162" s="150"/>
      <c r="DI162" s="150"/>
      <c r="DJ162" s="150"/>
      <c r="DK162" s="150"/>
      <c r="DL162" s="150"/>
      <c r="DM162" s="150"/>
      <c r="DN162" s="150"/>
      <c r="DO162" s="177"/>
      <c r="DP162" s="107"/>
      <c r="DQ162" s="107"/>
      <c r="DR162" s="107"/>
      <c r="DS162" s="154"/>
      <c r="DT162" s="154"/>
      <c r="DU162" s="154"/>
      <c r="DV162" s="155"/>
      <c r="DW162" s="107"/>
      <c r="DX162" s="107"/>
      <c r="DY162" s="107"/>
      <c r="DZ162" s="154"/>
      <c r="EA162" s="107"/>
      <c r="EB162" s="107"/>
      <c r="EC162" s="107"/>
      <c r="ED162" s="107"/>
      <c r="EE162" s="107"/>
      <c r="EF162" s="107"/>
      <c r="EG162" s="107"/>
      <c r="EH162" s="110"/>
      <c r="EI162" s="131"/>
      <c r="EJ162" s="131"/>
      <c r="EK162" s="131"/>
      <c r="EL162" s="131"/>
      <c r="EM162" s="131"/>
      <c r="EN162" s="131"/>
      <c r="EO162" s="131"/>
      <c r="EP162" s="131"/>
      <c r="EQ162" s="131"/>
      <c r="ER162" s="131"/>
      <c r="ES162" s="131"/>
      <c r="ET162" s="131"/>
      <c r="EU162" s="131"/>
      <c r="EV162" s="131"/>
      <c r="EW162" s="131"/>
      <c r="EX162" s="131"/>
      <c r="EY162" s="131"/>
      <c r="EZ162" s="131"/>
      <c r="FA162" s="131"/>
      <c r="FB162" s="131"/>
      <c r="FC162" s="131"/>
      <c r="FD162" s="131"/>
      <c r="FE162" s="131"/>
      <c r="FF162" s="131"/>
      <c r="FG162" s="131"/>
      <c r="FH162" s="131"/>
      <c r="FI162" s="131"/>
      <c r="FJ162" s="131"/>
      <c r="FK162" s="131"/>
      <c r="FL162" s="131"/>
      <c r="FM162" s="131"/>
      <c r="FN162" s="131"/>
      <c r="FO162" s="131"/>
      <c r="FP162" s="131"/>
      <c r="FQ162" s="131"/>
      <c r="FR162" s="131"/>
      <c r="FS162" s="131"/>
      <c r="FT162" s="131"/>
      <c r="FU162" s="131"/>
      <c r="FV162" s="131"/>
      <c r="FW162" s="131"/>
      <c r="FX162" s="131"/>
      <c r="FY162" s="131"/>
      <c r="FZ162" s="131"/>
      <c r="GA162" s="131"/>
      <c r="GB162" s="131"/>
      <c r="GC162" s="131"/>
      <c r="GD162" s="131"/>
      <c r="GE162" s="150"/>
      <c r="GF162" s="150"/>
      <c r="GG162" s="150"/>
      <c r="GH162" s="150"/>
      <c r="GI162" s="150"/>
      <c r="GJ162" s="150"/>
      <c r="GK162" s="150"/>
      <c r="GL162" s="150"/>
      <c r="GM162" s="177"/>
      <c r="GN162" s="150"/>
      <c r="GO162" s="177"/>
      <c r="GP162" s="107"/>
      <c r="GQ162" s="107"/>
      <c r="GR162" s="107"/>
      <c r="GS162" s="107"/>
      <c r="GT162" s="107"/>
      <c r="GU162" s="107"/>
      <c r="GV162" s="107"/>
      <c r="GW162" s="107"/>
      <c r="GX162" s="107"/>
      <c r="GY162" s="107"/>
      <c r="GZ162" s="165"/>
      <c r="HA162" s="174">
        <v>1</v>
      </c>
      <c r="HB162" s="173" t="str">
        <f>IF(AK161="","",AK161)</f>
        <v/>
      </c>
      <c r="HC162" s="173" t="str">
        <f>IF(AL161="","",AL161)</f>
        <v/>
      </c>
      <c r="HD162" s="179" t="str">
        <f>IF(AM161="","",AM161)</f>
        <v/>
      </c>
      <c r="HE162" s="173" t="str">
        <f>IF(AN161="","",AN161)</f>
        <v/>
      </c>
      <c r="HF162" s="179" t="str">
        <f>IF(AO161="","",AO161)</f>
        <v/>
      </c>
      <c r="HG162" s="178" t="str">
        <f>IF(OR(AH161="",AH161="нет"),"нет","да")</f>
        <v>нет</v>
      </c>
      <c r="HH162" s="178" t="str">
        <f>IF(OR(AI161="",AI161="нет"),"нет","да")</f>
        <v>да</v>
      </c>
      <c r="HI162" s="178" t="str">
        <f>IF(OR(AJ161="",AJ161="нет"),"нет","да")</f>
        <v>да</v>
      </c>
      <c r="HJ162" s="272"/>
      <c r="HK162" s="272"/>
      <c r="HL162" s="272"/>
      <c r="HM162" s="270" t="s">
        <v>254</v>
      </c>
      <c r="HN162" s="270" t="s">
        <v>254</v>
      </c>
      <c r="HO162" s="270" t="s">
        <v>254</v>
      </c>
      <c r="HP162" s="270" t="s">
        <v>254</v>
      </c>
      <c r="HQ162" s="270" t="s">
        <v>254</v>
      </c>
      <c r="HR162" s="270" t="s">
        <v>254</v>
      </c>
      <c r="HS162" s="270" t="s">
        <v>254</v>
      </c>
      <c r="HT162" s="270" t="s">
        <v>254</v>
      </c>
      <c r="HU162" s="270" t="s">
        <v>254</v>
      </c>
      <c r="HV162" s="270" t="s">
        <v>254</v>
      </c>
      <c r="HW162" s="270" t="s">
        <v>254</v>
      </c>
      <c r="HX162" s="270" t="s">
        <v>254</v>
      </c>
      <c r="HY162" s="272"/>
      <c r="HZ162" s="272"/>
      <c r="IA162" s="272"/>
    </row>
    <row r="163" spans="5:235" s="29" customFormat="1" ht="12" customHeight="1">
      <c r="F163" s="30"/>
      <c r="G163" s="5"/>
      <c r="H163" s="30"/>
      <c r="I163" s="7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366"/>
      <c r="AA163" s="111"/>
      <c r="AB163" s="378"/>
      <c r="AC163" s="373"/>
      <c r="AD163" s="361"/>
      <c r="AE163" s="361"/>
      <c r="AF163" s="363"/>
      <c r="AG163" s="371"/>
      <c r="AH163" s="115"/>
      <c r="AI163" s="115"/>
      <c r="AJ163" s="115"/>
      <c r="AK163" s="115"/>
      <c r="AL163" s="115"/>
      <c r="AM163" s="115"/>
      <c r="AN163" s="115"/>
      <c r="AO163" s="115"/>
      <c r="AP163" s="115"/>
      <c r="AQ163" s="115"/>
      <c r="AR163" s="115"/>
      <c r="AS163" s="115"/>
      <c r="AT163" s="115"/>
      <c r="AU163" s="115"/>
      <c r="AV163" s="115"/>
      <c r="AW163" s="115"/>
      <c r="AX163" s="115"/>
      <c r="AY163" s="115"/>
      <c r="AZ163" s="115"/>
      <c r="BA163" s="115"/>
      <c r="BB163" s="115"/>
      <c r="BC163" s="115"/>
      <c r="BD163" s="115"/>
      <c r="BE163" s="115"/>
      <c r="BF163" s="115"/>
      <c r="BG163" s="115"/>
      <c r="BH163" s="115"/>
      <c r="BI163" s="115"/>
      <c r="BJ163" s="115"/>
      <c r="BK163" s="115"/>
      <c r="BL163" s="115"/>
      <c r="BM163" s="115"/>
      <c r="BN163" s="115"/>
      <c r="BO163" s="115"/>
      <c r="BP163" s="115"/>
      <c r="BQ163" s="115"/>
      <c r="BR163" s="115"/>
      <c r="BS163" s="115"/>
      <c r="BT163" s="115"/>
      <c r="BU163" s="115"/>
      <c r="BV163" s="115"/>
      <c r="BW163" s="115"/>
      <c r="BX163" s="115"/>
      <c r="BY163" s="115"/>
      <c r="BZ163" s="115"/>
      <c r="CA163" s="115"/>
      <c r="CB163" s="115"/>
      <c r="CC163" s="115"/>
      <c r="CD163" s="115"/>
      <c r="CE163" s="115"/>
      <c r="CF163" s="115"/>
      <c r="CG163" s="115"/>
      <c r="CH163" s="115"/>
      <c r="CI163" s="115"/>
      <c r="CJ163" s="115"/>
      <c r="CK163" s="115"/>
      <c r="CL163" s="115"/>
      <c r="CM163" s="115"/>
      <c r="CN163" s="115"/>
      <c r="CO163" s="115"/>
      <c r="CP163" s="115"/>
      <c r="CQ163" s="115"/>
      <c r="CR163" s="115"/>
      <c r="CS163" s="115"/>
      <c r="CT163" s="115"/>
      <c r="CU163" s="115"/>
      <c r="CV163" s="115"/>
      <c r="CW163" s="115"/>
      <c r="CX163" s="115"/>
      <c r="CY163" s="115"/>
      <c r="CZ163" s="115"/>
      <c r="DA163" s="115"/>
      <c r="DB163" s="115"/>
      <c r="DC163" s="115"/>
      <c r="DD163" s="115"/>
      <c r="DE163" s="115"/>
      <c r="DF163" s="115"/>
      <c r="DG163" s="115"/>
      <c r="DH163" s="115"/>
      <c r="DI163" s="115"/>
      <c r="DJ163" s="115"/>
      <c r="DK163" s="115"/>
      <c r="DL163" s="115"/>
      <c r="DM163" s="115"/>
      <c r="DN163" s="115"/>
      <c r="DO163" s="115"/>
      <c r="DP163" s="115"/>
      <c r="DQ163" s="115"/>
      <c r="DR163" s="115"/>
      <c r="DS163" s="115"/>
      <c r="DT163" s="115"/>
      <c r="DU163" s="115"/>
      <c r="DV163" s="115"/>
      <c r="DW163" s="115"/>
      <c r="DX163" s="115"/>
      <c r="DY163" s="115"/>
      <c r="DZ163" s="115"/>
      <c r="EA163" s="115"/>
      <c r="EB163" s="115"/>
      <c r="EC163" s="115"/>
      <c r="ED163" s="115"/>
      <c r="EE163" s="115"/>
      <c r="EF163" s="115"/>
      <c r="EG163" s="115"/>
      <c r="EH163" s="134"/>
      <c r="EI163" s="134"/>
      <c r="EJ163" s="134"/>
      <c r="EK163" s="134"/>
      <c r="EL163" s="134"/>
      <c r="EM163" s="134"/>
      <c r="EN163" s="134"/>
      <c r="EO163" s="134"/>
      <c r="EP163" s="134"/>
      <c r="EQ163" s="134"/>
      <c r="ER163" s="134"/>
      <c r="ES163" s="134"/>
      <c r="ET163" s="134"/>
      <c r="EU163" s="134"/>
      <c r="EV163" s="134"/>
      <c r="EW163" s="134"/>
      <c r="EX163" s="134"/>
      <c r="EY163" s="134"/>
      <c r="EZ163" s="134"/>
      <c r="FA163" s="134"/>
      <c r="FB163" s="134"/>
      <c r="FC163" s="134"/>
      <c r="FD163" s="134"/>
      <c r="FE163" s="134"/>
      <c r="FF163" s="134"/>
      <c r="FG163" s="134"/>
      <c r="FH163" s="134"/>
      <c r="FI163" s="134"/>
      <c r="FJ163" s="134"/>
      <c r="FK163" s="134"/>
      <c r="FL163" s="134"/>
      <c r="FM163" s="134"/>
      <c r="FN163" s="134"/>
      <c r="FO163" s="134"/>
      <c r="FP163" s="134"/>
      <c r="FQ163" s="134"/>
      <c r="FR163" s="134"/>
      <c r="FS163" s="134"/>
      <c r="FT163" s="134"/>
      <c r="FU163" s="134"/>
      <c r="FV163" s="134"/>
      <c r="FW163" s="134"/>
      <c r="FX163" s="134"/>
      <c r="FY163" s="134"/>
      <c r="FZ163" s="134"/>
      <c r="GA163" s="134"/>
      <c r="GB163" s="134"/>
      <c r="GC163" s="134"/>
      <c r="GD163" s="134"/>
      <c r="GE163" s="115"/>
      <c r="GF163" s="115"/>
      <c r="GG163" s="115"/>
      <c r="GH163" s="115"/>
      <c r="GI163" s="115"/>
      <c r="GJ163" s="115"/>
      <c r="GK163" s="115"/>
      <c r="GL163" s="115"/>
      <c r="GM163" s="115"/>
      <c r="GN163" s="115"/>
      <c r="GO163" s="115"/>
      <c r="GP163" s="115"/>
      <c r="GQ163" s="115"/>
      <c r="GR163" s="115"/>
      <c r="GS163" s="115"/>
      <c r="GT163" s="115"/>
      <c r="GU163" s="115"/>
      <c r="GV163" s="115"/>
      <c r="GW163" s="115"/>
      <c r="GX163" s="115"/>
      <c r="GY163" s="115"/>
      <c r="GZ163" s="121">
        <v>1</v>
      </c>
      <c r="HA163" s="149"/>
      <c r="HB163" s="149" t="s">
        <v>29</v>
      </c>
      <c r="HC163" s="149"/>
      <c r="HD163" s="149"/>
      <c r="HE163" s="149"/>
      <c r="HF163" s="149"/>
      <c r="HG163" s="149"/>
      <c r="HH163" s="149"/>
      <c r="HI163" s="149"/>
      <c r="HJ163" s="149"/>
      <c r="HK163" s="149"/>
      <c r="HL163" s="149"/>
      <c r="HM163" s="149"/>
      <c r="HN163" s="149"/>
      <c r="HO163" s="149"/>
      <c r="HP163" s="149"/>
      <c r="HQ163" s="149"/>
      <c r="HR163" s="149"/>
      <c r="HS163" s="149"/>
      <c r="HT163" s="149"/>
      <c r="HU163" s="149"/>
      <c r="HV163" s="149"/>
      <c r="HW163" s="149"/>
      <c r="HX163" s="149"/>
      <c r="HY163" s="149"/>
      <c r="HZ163" s="149"/>
      <c r="IA163" s="273"/>
    </row>
    <row r="164" spans="5:235" ht="12" customHeight="1">
      <c r="AA164"/>
      <c r="AB164"/>
      <c r="AC164"/>
      <c r="AD164"/>
      <c r="AE164"/>
      <c r="AF164"/>
      <c r="EH164" s="133"/>
      <c r="EI164" s="133"/>
      <c r="EJ164" s="133"/>
      <c r="EK164" s="133"/>
      <c r="EL164" s="133"/>
      <c r="EM164" s="133"/>
      <c r="EN164" s="133"/>
      <c r="EO164" s="133"/>
      <c r="EP164" s="133"/>
      <c r="EQ164" s="133"/>
      <c r="ER164" s="133"/>
      <c r="ES164" s="133"/>
      <c r="ET164" s="133"/>
      <c r="EU164" s="133"/>
      <c r="EV164" s="133"/>
      <c r="EW164" s="133"/>
      <c r="EX164" s="133"/>
      <c r="EY164" s="133"/>
      <c r="EZ164" s="133"/>
      <c r="FA164" s="133"/>
      <c r="FB164" s="133"/>
      <c r="FC164" s="133"/>
      <c r="FD164" s="133"/>
      <c r="FE164" s="133"/>
      <c r="FF164" s="133"/>
      <c r="FG164" s="133"/>
      <c r="FH164" s="133"/>
      <c r="FI164" s="133"/>
      <c r="FJ164" s="133"/>
      <c r="FK164" s="133"/>
      <c r="FL164" s="133"/>
      <c r="FM164" s="133"/>
      <c r="FN164" s="133"/>
      <c r="FO164" s="133"/>
      <c r="FP164" s="133"/>
      <c r="FQ164" s="133"/>
      <c r="FR164" s="133"/>
      <c r="FS164" s="133"/>
      <c r="FT164" s="133"/>
      <c r="FU164" s="133"/>
      <c r="FV164" s="133"/>
      <c r="FW164" s="133"/>
      <c r="FX164" s="133"/>
      <c r="FY164" s="133"/>
      <c r="FZ164" s="133"/>
      <c r="GA164" s="133"/>
      <c r="GB164" s="133"/>
      <c r="GC164" s="133"/>
      <c r="GD164" s="133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</row>
    <row r="165" spans="5:235" ht="12" customHeight="1">
      <c r="J165" s="120"/>
      <c r="K165" s="120"/>
      <c r="L165" s="120"/>
      <c r="M165" s="120"/>
      <c r="AA165"/>
      <c r="AB165"/>
      <c r="AC165"/>
      <c r="AD165"/>
      <c r="AE165"/>
      <c r="AF165"/>
      <c r="EH165" s="133"/>
      <c r="EI165" s="133"/>
      <c r="EJ165" s="133"/>
      <c r="EK165" s="133"/>
      <c r="EL165" s="133"/>
      <c r="EM165" s="133"/>
      <c r="EN165" s="133"/>
      <c r="EO165" s="133"/>
      <c r="EP165" s="133"/>
      <c r="EQ165" s="133"/>
      <c r="ER165" s="133"/>
      <c r="ES165" s="133"/>
      <c r="ET165" s="133"/>
      <c r="EU165" s="133"/>
      <c r="EV165" s="133"/>
      <c r="EW165" s="133"/>
      <c r="EX165" s="133"/>
      <c r="EY165" s="133"/>
      <c r="EZ165" s="133"/>
      <c r="FA165" s="133"/>
      <c r="FB165" s="133"/>
      <c r="FC165" s="133"/>
      <c r="FD165" s="133"/>
      <c r="FE165" s="133"/>
      <c r="FF165" s="133"/>
      <c r="FG165" s="133"/>
      <c r="FH165" s="133"/>
      <c r="FI165" s="133"/>
      <c r="FJ165" s="133"/>
      <c r="FK165" s="133"/>
      <c r="FL165" s="133"/>
      <c r="FM165" s="133"/>
      <c r="FN165" s="133"/>
      <c r="FO165" s="133"/>
      <c r="FP165" s="133"/>
      <c r="FQ165" s="133"/>
      <c r="FR165" s="133"/>
      <c r="FS165" s="133"/>
      <c r="FT165" s="133"/>
      <c r="FU165" s="133"/>
      <c r="FV165" s="133"/>
      <c r="FW165" s="133"/>
      <c r="FX165" s="133"/>
      <c r="FY165" s="133"/>
      <c r="FZ165" s="133"/>
      <c r="GA165" s="133"/>
      <c r="GB165" s="133"/>
      <c r="GC165" s="133"/>
      <c r="GD165" s="133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</row>
    <row r="166" spans="5:235" ht="12" customHeight="1">
      <c r="G166" s="374" t="s">
        <v>206</v>
      </c>
      <c r="H166" s="375"/>
      <c r="I166" s="375"/>
      <c r="J166" s="376"/>
      <c r="K166" s="376"/>
      <c r="L166" s="376"/>
      <c r="M166" s="376"/>
      <c r="AA166"/>
      <c r="AB166"/>
      <c r="AC166"/>
      <c r="AD166"/>
      <c r="AE166"/>
      <c r="AF166"/>
      <c r="AH166" s="369" t="s">
        <v>179</v>
      </c>
      <c r="AI166" s="370"/>
      <c r="AJ166" s="370"/>
      <c r="AK166" s="370"/>
      <c r="AL166" s="370"/>
      <c r="AM166" s="370"/>
      <c r="AN166" s="370"/>
      <c r="AO166" s="370"/>
      <c r="AP166" s="370"/>
      <c r="AQ166" s="370"/>
      <c r="AR166" s="370"/>
      <c r="EH166" s="133"/>
      <c r="EI166" s="133"/>
      <c r="EJ166" s="133"/>
      <c r="EK166" s="133"/>
      <c r="EL166" s="133"/>
      <c r="EM166" s="133"/>
      <c r="EN166" s="133"/>
      <c r="EO166" s="133"/>
      <c r="EP166" s="133"/>
      <c r="EQ166" s="133"/>
      <c r="ER166" s="133"/>
      <c r="ES166" s="133"/>
      <c r="ET166" s="133"/>
      <c r="EU166" s="133"/>
      <c r="EV166" s="133"/>
      <c r="EW166" s="133"/>
      <c r="EX166" s="133"/>
      <c r="EY166" s="133"/>
      <c r="EZ166" s="133"/>
      <c r="FA166" s="133"/>
      <c r="FB166" s="133"/>
      <c r="FC166" s="133"/>
      <c r="FD166" s="133"/>
      <c r="FE166" s="133"/>
      <c r="FF166" s="133"/>
      <c r="FG166" s="133"/>
      <c r="FH166" s="133"/>
      <c r="FI166" s="133"/>
      <c r="FJ166" s="133"/>
      <c r="FK166" s="133"/>
      <c r="FL166" s="133"/>
      <c r="FM166" s="133"/>
      <c r="FN166" s="133"/>
      <c r="FO166" s="133"/>
      <c r="FP166" s="133"/>
      <c r="FQ166" s="133"/>
      <c r="FR166" s="133"/>
      <c r="FS166" s="133"/>
      <c r="FT166" s="133"/>
      <c r="FU166" s="133"/>
      <c r="FV166" s="133"/>
      <c r="FW166" s="133"/>
      <c r="FX166" s="133"/>
      <c r="FY166" s="133"/>
      <c r="FZ166" s="133"/>
      <c r="GA166" s="133"/>
      <c r="GB166" s="133"/>
      <c r="GC166" s="133"/>
      <c r="GD166" s="133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</row>
    <row r="167" spans="5:235" s="29" customFormat="1" ht="54" customHeight="1">
      <c r="F167" s="30"/>
      <c r="G167" s="5"/>
      <c r="H167" s="30"/>
      <c r="I167" s="7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364" t="s">
        <v>532</v>
      </c>
      <c r="AA167" s="163" t="s">
        <v>82</v>
      </c>
      <c r="AB167" s="377"/>
      <c r="AC167" s="372"/>
      <c r="AD167" s="360"/>
      <c r="AE167" s="360"/>
      <c r="AF167" s="362"/>
      <c r="AG167" s="371" t="s">
        <v>196</v>
      </c>
      <c r="AH167" s="159" t="s">
        <v>52</v>
      </c>
      <c r="AI167" s="159" t="s">
        <v>52</v>
      </c>
      <c r="AJ167" s="159" t="s">
        <v>52</v>
      </c>
      <c r="AK167" s="89"/>
      <c r="AL167" s="89"/>
      <c r="AM167" s="159"/>
      <c r="AN167" s="89"/>
      <c r="AO167" s="159"/>
      <c r="AP167" s="89"/>
      <c r="AQ167" s="89"/>
      <c r="AR167" s="107"/>
      <c r="AS167" s="176"/>
      <c r="AT167" s="151"/>
      <c r="AU167" s="151"/>
      <c r="AV167" s="107"/>
      <c r="AW167" s="89"/>
      <c r="AX167" s="89"/>
      <c r="AY167" s="107"/>
      <c r="AZ167" s="107"/>
      <c r="BA167" s="107"/>
      <c r="BB167" s="107"/>
      <c r="BC167" s="151"/>
      <c r="BD167" s="190"/>
      <c r="BE167" s="150"/>
      <c r="BF167" s="150"/>
      <c r="BG167" s="150"/>
      <c r="BH167" s="150"/>
      <c r="BI167" s="150"/>
      <c r="BJ167" s="150"/>
      <c r="BK167" s="150"/>
      <c r="BL167" s="150"/>
      <c r="BM167" s="150"/>
      <c r="BN167" s="150"/>
      <c r="BO167" s="150"/>
      <c r="BP167" s="150"/>
      <c r="BQ167" s="150"/>
      <c r="BR167" s="150"/>
      <c r="BS167" s="150"/>
      <c r="BT167" s="150"/>
      <c r="BU167" s="150"/>
      <c r="BV167" s="150"/>
      <c r="BW167" s="150"/>
      <c r="BX167" s="150"/>
      <c r="BY167" s="150"/>
      <c r="BZ167" s="150"/>
      <c r="CA167" s="150"/>
      <c r="CB167" s="150"/>
      <c r="CC167" s="176"/>
      <c r="CD167" s="151"/>
      <c r="CE167" s="151"/>
      <c r="CF167" s="107"/>
      <c r="CG167" s="154"/>
      <c r="CH167" s="154"/>
      <c r="CI167" s="154"/>
      <c r="CJ167" s="155"/>
      <c r="CK167" s="107"/>
      <c r="CL167" s="107"/>
      <c r="CM167" s="107"/>
      <c r="CN167" s="154"/>
      <c r="CO167" s="107"/>
      <c r="CP167" s="107"/>
      <c r="CQ167" s="107"/>
      <c r="CR167" s="107"/>
      <c r="CS167" s="151"/>
      <c r="CT167" s="150"/>
      <c r="CU167" s="150"/>
      <c r="CV167" s="150"/>
      <c r="CW167" s="150"/>
      <c r="CX167" s="150"/>
      <c r="CY167" s="150"/>
      <c r="CZ167" s="150"/>
      <c r="DA167" s="150"/>
      <c r="DB167" s="150"/>
      <c r="DC167" s="150"/>
      <c r="DD167" s="150"/>
      <c r="DE167" s="150"/>
      <c r="DF167" s="150"/>
      <c r="DG167" s="150"/>
      <c r="DH167" s="150"/>
      <c r="DI167" s="150"/>
      <c r="DJ167" s="150"/>
      <c r="DK167" s="150"/>
      <c r="DL167" s="150"/>
      <c r="DM167" s="150"/>
      <c r="DN167" s="150"/>
      <c r="DO167" s="176"/>
      <c r="DP167" s="151"/>
      <c r="DQ167" s="151"/>
      <c r="DR167" s="107"/>
      <c r="DS167" s="154"/>
      <c r="DT167" s="154"/>
      <c r="DU167" s="154"/>
      <c r="DV167" s="155"/>
      <c r="DW167" s="107"/>
      <c r="DX167" s="107"/>
      <c r="DY167" s="107"/>
      <c r="DZ167" s="154"/>
      <c r="EA167" s="107"/>
      <c r="EB167" s="107"/>
      <c r="EC167" s="107"/>
      <c r="ED167" s="107"/>
      <c r="EE167" s="89"/>
      <c r="EF167" s="107"/>
      <c r="EG167" s="107"/>
      <c r="EH167" s="134"/>
      <c r="EI167" s="135">
        <f>SUM(EJ167:EN167)</f>
        <v>0</v>
      </c>
      <c r="EJ167" s="135">
        <f>SUM(EV167,FH167,FT167)</f>
        <v>0</v>
      </c>
      <c r="EK167" s="135">
        <f>SUM(EW167,FI167,FU167)</f>
        <v>0</v>
      </c>
      <c r="EL167" s="135">
        <f>SUM(EX167,FJ167,FV167)</f>
        <v>0</v>
      </c>
      <c r="EM167" s="135">
        <f>SUM(EY167,FK167,FW167)</f>
        <v>0</v>
      </c>
      <c r="EN167" s="135">
        <f>SUM(EZ167,FL167,FX167)</f>
        <v>0</v>
      </c>
      <c r="EO167" s="134"/>
      <c r="EP167" s="134"/>
      <c r="EQ167" s="134"/>
      <c r="ER167" s="134"/>
      <c r="ES167" s="134"/>
      <c r="ET167" s="134"/>
      <c r="EU167" s="135">
        <f>SUM(EV167:EZ167)</f>
        <v>0</v>
      </c>
      <c r="EV167" s="136"/>
      <c r="EW167" s="136"/>
      <c r="EX167" s="136"/>
      <c r="EY167" s="136"/>
      <c r="EZ167" s="136"/>
      <c r="FA167" s="134"/>
      <c r="FB167" s="134"/>
      <c r="FC167" s="134"/>
      <c r="FD167" s="134"/>
      <c r="FE167" s="134"/>
      <c r="FF167" s="134"/>
      <c r="FG167" s="135">
        <f>SUM(FH167:FL167)</f>
        <v>0</v>
      </c>
      <c r="FH167" s="136"/>
      <c r="FI167" s="136"/>
      <c r="FJ167" s="136"/>
      <c r="FK167" s="136"/>
      <c r="FL167" s="136"/>
      <c r="FM167" s="134"/>
      <c r="FN167" s="134"/>
      <c r="FO167" s="134"/>
      <c r="FP167" s="134"/>
      <c r="FQ167" s="134"/>
      <c r="FR167" s="134"/>
      <c r="FS167" s="135">
        <f>SUM(FT167:FX167)</f>
        <v>0</v>
      </c>
      <c r="FT167" s="136"/>
      <c r="FU167" s="136"/>
      <c r="FV167" s="136"/>
      <c r="FW167" s="136"/>
      <c r="FX167" s="136"/>
      <c r="FY167" s="134"/>
      <c r="FZ167" s="134"/>
      <c r="GA167" s="134"/>
      <c r="GB167" s="134"/>
      <c r="GC167" s="134"/>
      <c r="GD167" s="134"/>
      <c r="GE167" s="151"/>
      <c r="GF167" s="150"/>
      <c r="GG167" s="150"/>
      <c r="GH167" s="150"/>
      <c r="GI167" s="150"/>
      <c r="GJ167" s="150"/>
      <c r="GK167" s="150"/>
      <c r="GL167" s="150"/>
      <c r="GM167" s="176"/>
      <c r="GN167" s="222" t="s">
        <v>492</v>
      </c>
      <c r="GO167" s="176"/>
      <c r="GP167" s="222"/>
      <c r="GQ167" s="222"/>
      <c r="GR167" s="222"/>
      <c r="GS167" s="107"/>
      <c r="GT167" s="107"/>
      <c r="GU167" s="89"/>
      <c r="GV167" s="89"/>
      <c r="GW167" s="89"/>
      <c r="GX167" s="89"/>
      <c r="GY167" s="89"/>
      <c r="GZ167" s="113"/>
      <c r="HA167" s="108"/>
      <c r="HB167" s="107"/>
      <c r="HC167" s="107"/>
      <c r="HD167" s="107"/>
      <c r="HE167" s="107"/>
      <c r="HF167" s="107"/>
      <c r="HG167" s="107"/>
      <c r="HH167" s="107"/>
      <c r="HI167" s="106"/>
      <c r="HJ167" s="107"/>
      <c r="HK167" s="107"/>
      <c r="HL167" s="107"/>
      <c r="HM167" s="107"/>
      <c r="HN167" s="107"/>
      <c r="HO167" s="107"/>
      <c r="HP167" s="107"/>
      <c r="HQ167" s="107"/>
      <c r="HR167" s="107"/>
      <c r="HS167" s="107"/>
      <c r="HT167" s="107"/>
      <c r="HU167" s="107"/>
      <c r="HV167" s="107"/>
      <c r="HW167" s="107"/>
      <c r="HX167" s="107"/>
      <c r="HY167" s="107"/>
      <c r="HZ167" s="107"/>
      <c r="IA167" s="107"/>
    </row>
    <row r="168" spans="5:235" s="29" customFormat="1" ht="12" customHeight="1">
      <c r="F168" s="30"/>
      <c r="G168" s="5"/>
      <c r="H168" s="30"/>
      <c r="I168" s="7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365"/>
      <c r="AA168" s="164"/>
      <c r="AB168" s="377"/>
      <c r="AC168" s="372"/>
      <c r="AD168" s="360"/>
      <c r="AE168" s="360"/>
      <c r="AF168" s="362"/>
      <c r="AG168" s="371"/>
      <c r="AH168" s="161"/>
      <c r="AI168" s="161"/>
      <c r="AJ168" s="161"/>
      <c r="AK168" s="107"/>
      <c r="AL168" s="107"/>
      <c r="AM168" s="154"/>
      <c r="AN168" s="107"/>
      <c r="AO168" s="107"/>
      <c r="AP168" s="150"/>
      <c r="AQ168" s="150"/>
      <c r="AR168" s="150"/>
      <c r="AS168" s="177"/>
      <c r="AT168" s="107"/>
      <c r="AU168" s="107"/>
      <c r="AV168" s="107"/>
      <c r="AW168" s="107"/>
      <c r="AX168" s="107"/>
      <c r="AY168" s="107"/>
      <c r="AZ168" s="150"/>
      <c r="BA168" s="150"/>
      <c r="BB168" s="150"/>
      <c r="BC168" s="150"/>
      <c r="BD168" s="150"/>
      <c r="BE168" s="150"/>
      <c r="BF168" s="150"/>
      <c r="BG168" s="150"/>
      <c r="BH168" s="150"/>
      <c r="BI168" s="150"/>
      <c r="BJ168" s="150"/>
      <c r="BK168" s="150"/>
      <c r="BL168" s="150"/>
      <c r="BM168" s="150"/>
      <c r="BN168" s="150"/>
      <c r="BO168" s="150"/>
      <c r="BP168" s="150"/>
      <c r="BQ168" s="150"/>
      <c r="BR168" s="150"/>
      <c r="BS168" s="150"/>
      <c r="BT168" s="150"/>
      <c r="BU168" s="150"/>
      <c r="BV168" s="150"/>
      <c r="BW168" s="150"/>
      <c r="BX168" s="150"/>
      <c r="BY168" s="150"/>
      <c r="BZ168" s="150"/>
      <c r="CA168" s="150"/>
      <c r="CB168" s="150"/>
      <c r="CC168" s="177"/>
      <c r="CD168" s="150"/>
      <c r="CE168" s="150"/>
      <c r="CF168" s="150"/>
      <c r="CG168" s="150"/>
      <c r="CH168" s="150"/>
      <c r="CI168" s="150"/>
      <c r="CJ168" s="150"/>
      <c r="CK168" s="150"/>
      <c r="CL168" s="150"/>
      <c r="CM168" s="150"/>
      <c r="CN168" s="150"/>
      <c r="CO168" s="150"/>
      <c r="CP168" s="150"/>
      <c r="CQ168" s="150"/>
      <c r="CR168" s="150"/>
      <c r="CS168" s="150"/>
      <c r="CT168" s="150"/>
      <c r="CU168" s="150"/>
      <c r="CV168" s="150"/>
      <c r="CW168" s="150"/>
      <c r="CX168" s="150"/>
      <c r="CY168" s="150"/>
      <c r="CZ168" s="150"/>
      <c r="DA168" s="150"/>
      <c r="DB168" s="150"/>
      <c r="DC168" s="150"/>
      <c r="DD168" s="150"/>
      <c r="DE168" s="150"/>
      <c r="DF168" s="150"/>
      <c r="DG168" s="150"/>
      <c r="DH168" s="150"/>
      <c r="DI168" s="150"/>
      <c r="DJ168" s="150"/>
      <c r="DK168" s="150"/>
      <c r="DL168" s="150"/>
      <c r="DM168" s="150"/>
      <c r="DN168" s="150"/>
      <c r="DO168" s="177"/>
      <c r="DP168" s="107"/>
      <c r="DQ168" s="107"/>
      <c r="DR168" s="107"/>
      <c r="DS168" s="154"/>
      <c r="DT168" s="154"/>
      <c r="DU168" s="154"/>
      <c r="DV168" s="155"/>
      <c r="DW168" s="107"/>
      <c r="DX168" s="107"/>
      <c r="DY168" s="107"/>
      <c r="DZ168" s="154"/>
      <c r="EA168" s="107"/>
      <c r="EB168" s="107"/>
      <c r="EC168" s="107"/>
      <c r="ED168" s="107"/>
      <c r="EE168" s="107"/>
      <c r="EF168" s="107"/>
      <c r="EG168" s="107"/>
      <c r="EH168" s="110"/>
      <c r="EI168" s="131"/>
      <c r="EJ168" s="131"/>
      <c r="EK168" s="131"/>
      <c r="EL168" s="131"/>
      <c r="EM168" s="131"/>
      <c r="EN168" s="131"/>
      <c r="EO168" s="131"/>
      <c r="EP168" s="131"/>
      <c r="EQ168" s="131"/>
      <c r="ER168" s="131"/>
      <c r="ES168" s="131"/>
      <c r="ET168" s="131"/>
      <c r="EU168" s="131"/>
      <c r="EV168" s="131"/>
      <c r="EW168" s="131"/>
      <c r="EX168" s="131"/>
      <c r="EY168" s="131"/>
      <c r="EZ168" s="131"/>
      <c r="FA168" s="131"/>
      <c r="FB168" s="131"/>
      <c r="FC168" s="131"/>
      <c r="FD168" s="131"/>
      <c r="FE168" s="131"/>
      <c r="FF168" s="131"/>
      <c r="FG168" s="131"/>
      <c r="FH168" s="131"/>
      <c r="FI168" s="131"/>
      <c r="FJ168" s="131"/>
      <c r="FK168" s="131"/>
      <c r="FL168" s="131"/>
      <c r="FM168" s="131"/>
      <c r="FN168" s="131"/>
      <c r="FO168" s="131"/>
      <c r="FP168" s="131"/>
      <c r="FQ168" s="131"/>
      <c r="FR168" s="131"/>
      <c r="FS168" s="131"/>
      <c r="FT168" s="131"/>
      <c r="FU168" s="131"/>
      <c r="FV168" s="131"/>
      <c r="FW168" s="131"/>
      <c r="FX168" s="131"/>
      <c r="FY168" s="131"/>
      <c r="FZ168" s="131"/>
      <c r="GA168" s="131"/>
      <c r="GB168" s="131"/>
      <c r="GC168" s="131"/>
      <c r="GD168" s="131"/>
      <c r="GE168" s="150"/>
      <c r="GF168" s="150"/>
      <c r="GG168" s="150"/>
      <c r="GH168" s="150"/>
      <c r="GI168" s="150"/>
      <c r="GJ168" s="150"/>
      <c r="GK168" s="150"/>
      <c r="GL168" s="150"/>
      <c r="GM168" s="177"/>
      <c r="GN168" s="150"/>
      <c r="GO168" s="177"/>
      <c r="GP168" s="107"/>
      <c r="GQ168" s="107"/>
      <c r="GR168" s="107"/>
      <c r="GS168" s="107"/>
      <c r="GT168" s="107"/>
      <c r="GU168" s="107"/>
      <c r="GV168" s="107"/>
      <c r="GW168" s="107"/>
      <c r="GX168" s="107"/>
      <c r="GY168" s="107"/>
      <c r="GZ168" s="165"/>
      <c r="HA168" s="174">
        <v>1</v>
      </c>
      <c r="HB168" s="173" t="str">
        <f>IF(AK167="","",AK167)</f>
        <v/>
      </c>
      <c r="HC168" s="173" t="str">
        <f>IF(AL167="","",AL167)</f>
        <v/>
      </c>
      <c r="HD168" s="179" t="str">
        <f>IF(AM167="","",AM167)</f>
        <v/>
      </c>
      <c r="HE168" s="173" t="str">
        <f>IF(AN167="","",AN167)</f>
        <v/>
      </c>
      <c r="HF168" s="179" t="str">
        <f>IF(AO167="","",AO167)</f>
        <v/>
      </c>
      <c r="HG168" s="178" t="str">
        <f>IF(OR(AH167="",AH167="нет"),"нет","да")</f>
        <v>да</v>
      </c>
      <c r="HH168" s="178" t="str">
        <f>IF(OR(AI167="",AI167="нет"),"нет","да")</f>
        <v>да</v>
      </c>
      <c r="HI168" s="178" t="str">
        <f>IF(OR(AJ167="",AJ167="нет"),"нет","да")</f>
        <v>да</v>
      </c>
      <c r="HJ168" s="272"/>
      <c r="HK168" s="272"/>
      <c r="HL168" s="272"/>
      <c r="HM168" s="270" t="s">
        <v>254</v>
      </c>
      <c r="HN168" s="270" t="s">
        <v>254</v>
      </c>
      <c r="HO168" s="270" t="s">
        <v>254</v>
      </c>
      <c r="HP168" s="270" t="s">
        <v>254</v>
      </c>
      <c r="HQ168" s="270" t="s">
        <v>254</v>
      </c>
      <c r="HR168" s="270" t="s">
        <v>254</v>
      </c>
      <c r="HS168" s="270" t="s">
        <v>254</v>
      </c>
      <c r="HT168" s="270" t="s">
        <v>254</v>
      </c>
      <c r="HU168" s="270" t="s">
        <v>254</v>
      </c>
      <c r="HV168" s="270" t="s">
        <v>254</v>
      </c>
      <c r="HW168" s="270" t="s">
        <v>254</v>
      </c>
      <c r="HX168" s="270" t="s">
        <v>254</v>
      </c>
      <c r="HY168" s="272"/>
      <c r="HZ168" s="272"/>
      <c r="IA168" s="272"/>
    </row>
    <row r="169" spans="5:235" s="29" customFormat="1" ht="12" customHeight="1">
      <c r="F169" s="30"/>
      <c r="G169" s="5"/>
      <c r="H169" s="30"/>
      <c r="I169" s="7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366"/>
      <c r="AA169" s="111"/>
      <c r="AB169" s="378"/>
      <c r="AC169" s="373"/>
      <c r="AD169" s="361"/>
      <c r="AE169" s="361"/>
      <c r="AF169" s="363"/>
      <c r="AG169" s="371"/>
      <c r="AH169" s="115"/>
      <c r="AI169" s="115"/>
      <c r="AJ169" s="115"/>
      <c r="AK169" s="115"/>
      <c r="AL169" s="115"/>
      <c r="AM169" s="115"/>
      <c r="AN169" s="115"/>
      <c r="AO169" s="115"/>
      <c r="AP169" s="115"/>
      <c r="AQ169" s="115"/>
      <c r="AR169" s="115"/>
      <c r="AS169" s="115"/>
      <c r="AT169" s="115"/>
      <c r="AU169" s="115"/>
      <c r="AV169" s="115"/>
      <c r="AW169" s="115"/>
      <c r="AX169" s="115"/>
      <c r="AY169" s="115"/>
      <c r="AZ169" s="115"/>
      <c r="BA169" s="115"/>
      <c r="BB169" s="115"/>
      <c r="BC169" s="115"/>
      <c r="BD169" s="115"/>
      <c r="BE169" s="115"/>
      <c r="BF169" s="115"/>
      <c r="BG169" s="115"/>
      <c r="BH169" s="115"/>
      <c r="BI169" s="115"/>
      <c r="BJ169" s="115"/>
      <c r="BK169" s="115"/>
      <c r="BL169" s="115"/>
      <c r="BM169" s="115"/>
      <c r="BN169" s="115"/>
      <c r="BO169" s="115"/>
      <c r="BP169" s="115"/>
      <c r="BQ169" s="115"/>
      <c r="BR169" s="115"/>
      <c r="BS169" s="115"/>
      <c r="BT169" s="115"/>
      <c r="BU169" s="115"/>
      <c r="BV169" s="115"/>
      <c r="BW169" s="115"/>
      <c r="BX169" s="115"/>
      <c r="BY169" s="115"/>
      <c r="BZ169" s="115"/>
      <c r="CA169" s="115"/>
      <c r="CB169" s="115"/>
      <c r="CC169" s="115"/>
      <c r="CD169" s="115"/>
      <c r="CE169" s="115"/>
      <c r="CF169" s="115"/>
      <c r="CG169" s="115"/>
      <c r="CH169" s="115"/>
      <c r="CI169" s="115"/>
      <c r="CJ169" s="115"/>
      <c r="CK169" s="115"/>
      <c r="CL169" s="115"/>
      <c r="CM169" s="115"/>
      <c r="CN169" s="115"/>
      <c r="CO169" s="115"/>
      <c r="CP169" s="115"/>
      <c r="CQ169" s="115"/>
      <c r="CR169" s="115"/>
      <c r="CS169" s="115"/>
      <c r="CT169" s="115"/>
      <c r="CU169" s="115"/>
      <c r="CV169" s="115"/>
      <c r="CW169" s="115"/>
      <c r="CX169" s="115"/>
      <c r="CY169" s="115"/>
      <c r="CZ169" s="115"/>
      <c r="DA169" s="115"/>
      <c r="DB169" s="115"/>
      <c r="DC169" s="115"/>
      <c r="DD169" s="115"/>
      <c r="DE169" s="115"/>
      <c r="DF169" s="115"/>
      <c r="DG169" s="115"/>
      <c r="DH169" s="115"/>
      <c r="DI169" s="115"/>
      <c r="DJ169" s="115"/>
      <c r="DK169" s="115"/>
      <c r="DL169" s="115"/>
      <c r="DM169" s="115"/>
      <c r="DN169" s="115"/>
      <c r="DO169" s="115"/>
      <c r="DP169" s="115"/>
      <c r="DQ169" s="115"/>
      <c r="DR169" s="115"/>
      <c r="DS169" s="115"/>
      <c r="DT169" s="115"/>
      <c r="DU169" s="115"/>
      <c r="DV169" s="115"/>
      <c r="DW169" s="115"/>
      <c r="DX169" s="115"/>
      <c r="DY169" s="115"/>
      <c r="DZ169" s="115"/>
      <c r="EA169" s="115"/>
      <c r="EB169" s="115"/>
      <c r="EC169" s="115"/>
      <c r="ED169" s="115"/>
      <c r="EE169" s="115"/>
      <c r="EF169" s="115"/>
      <c r="EG169" s="115"/>
      <c r="EH169" s="134"/>
      <c r="EI169" s="134"/>
      <c r="EJ169" s="134"/>
      <c r="EK169" s="134"/>
      <c r="EL169" s="134"/>
      <c r="EM169" s="134"/>
      <c r="EN169" s="134"/>
      <c r="EO169" s="134"/>
      <c r="EP169" s="134"/>
      <c r="EQ169" s="134"/>
      <c r="ER169" s="134"/>
      <c r="ES169" s="134"/>
      <c r="ET169" s="134"/>
      <c r="EU169" s="134"/>
      <c r="EV169" s="134"/>
      <c r="EW169" s="134"/>
      <c r="EX169" s="134"/>
      <c r="EY169" s="134"/>
      <c r="EZ169" s="134"/>
      <c r="FA169" s="134"/>
      <c r="FB169" s="134"/>
      <c r="FC169" s="134"/>
      <c r="FD169" s="134"/>
      <c r="FE169" s="134"/>
      <c r="FF169" s="134"/>
      <c r="FG169" s="134"/>
      <c r="FH169" s="134"/>
      <c r="FI169" s="134"/>
      <c r="FJ169" s="134"/>
      <c r="FK169" s="134"/>
      <c r="FL169" s="134"/>
      <c r="FM169" s="134"/>
      <c r="FN169" s="134"/>
      <c r="FO169" s="134"/>
      <c r="FP169" s="134"/>
      <c r="FQ169" s="134"/>
      <c r="FR169" s="134"/>
      <c r="FS169" s="134"/>
      <c r="FT169" s="134"/>
      <c r="FU169" s="134"/>
      <c r="FV169" s="134"/>
      <c r="FW169" s="134"/>
      <c r="FX169" s="134"/>
      <c r="FY169" s="134"/>
      <c r="FZ169" s="134"/>
      <c r="GA169" s="134"/>
      <c r="GB169" s="134"/>
      <c r="GC169" s="134"/>
      <c r="GD169" s="134"/>
      <c r="GE169" s="115"/>
      <c r="GF169" s="115"/>
      <c r="GG169" s="115"/>
      <c r="GH169" s="115"/>
      <c r="GI169" s="115"/>
      <c r="GJ169" s="115"/>
      <c r="GK169" s="115"/>
      <c r="GL169" s="115"/>
      <c r="GM169" s="115"/>
      <c r="GN169" s="115"/>
      <c r="GO169" s="115"/>
      <c r="GP169" s="115"/>
      <c r="GQ169" s="115"/>
      <c r="GR169" s="115"/>
      <c r="GS169" s="115"/>
      <c r="GT169" s="115"/>
      <c r="GU169" s="115"/>
      <c r="GV169" s="115"/>
      <c r="GW169" s="115"/>
      <c r="GX169" s="115"/>
      <c r="GY169" s="115"/>
      <c r="GZ169" s="121">
        <v>1</v>
      </c>
      <c r="HA169" s="149"/>
      <c r="HB169" s="149" t="s">
        <v>29</v>
      </c>
      <c r="HC169" s="149"/>
      <c r="HD169" s="149"/>
      <c r="HE169" s="149"/>
      <c r="HF169" s="149"/>
      <c r="HG169" s="149"/>
      <c r="HH169" s="149"/>
      <c r="HI169" s="149"/>
      <c r="HJ169" s="149"/>
      <c r="HK169" s="149"/>
      <c r="HL169" s="149"/>
      <c r="HM169" s="149"/>
      <c r="HN169" s="149"/>
      <c r="HO169" s="149"/>
      <c r="HP169" s="149"/>
      <c r="HQ169" s="149"/>
      <c r="HR169" s="149"/>
      <c r="HS169" s="149"/>
      <c r="HT169" s="149"/>
      <c r="HU169" s="149"/>
      <c r="HV169" s="149"/>
      <c r="HW169" s="149"/>
      <c r="HX169" s="149"/>
      <c r="HY169" s="149"/>
      <c r="HZ169" s="149"/>
      <c r="IA169" s="273"/>
    </row>
    <row r="170" spans="5:235" s="24" customFormat="1" ht="15" customHeight="1">
      <c r="E170" s="29"/>
      <c r="F170" s="29"/>
      <c r="G170" s="29"/>
      <c r="H170" s="29"/>
      <c r="I170" s="29"/>
      <c r="J170" s="29"/>
      <c r="K170" s="29"/>
      <c r="L170" s="29"/>
      <c r="M170" s="29"/>
      <c r="EH170" s="137"/>
      <c r="EI170" s="137"/>
      <c r="EJ170" s="137"/>
      <c r="EK170" s="137"/>
      <c r="EL170" s="137"/>
      <c r="EM170" s="137"/>
      <c r="EN170" s="137"/>
      <c r="EO170" s="137"/>
      <c r="EP170" s="137"/>
      <c r="EQ170" s="137"/>
      <c r="ER170" s="137"/>
      <c r="ES170" s="137"/>
      <c r="ET170" s="137"/>
      <c r="EU170" s="137"/>
      <c r="EV170" s="137"/>
      <c r="EW170" s="137"/>
      <c r="EX170" s="137"/>
      <c r="EY170" s="137"/>
      <c r="EZ170" s="137"/>
      <c r="FA170" s="137"/>
      <c r="FB170" s="137"/>
      <c r="FC170" s="137"/>
      <c r="FD170" s="137"/>
      <c r="FE170" s="137"/>
      <c r="FF170" s="137"/>
      <c r="FG170" s="137"/>
      <c r="FH170" s="137"/>
      <c r="FI170" s="137"/>
      <c r="FJ170" s="137"/>
      <c r="FK170" s="137"/>
      <c r="FL170" s="137"/>
      <c r="FM170" s="137"/>
      <c r="FN170" s="137"/>
      <c r="FO170" s="137"/>
      <c r="FP170" s="137"/>
      <c r="FQ170" s="137"/>
      <c r="FR170" s="137"/>
      <c r="FS170" s="137"/>
      <c r="FT170" s="137"/>
      <c r="FU170" s="137"/>
      <c r="FV170" s="137"/>
      <c r="FW170" s="137"/>
      <c r="FX170" s="137"/>
      <c r="FY170" s="137"/>
      <c r="FZ170" s="137"/>
      <c r="GA170" s="137"/>
      <c r="GB170" s="137"/>
      <c r="GC170" s="137"/>
      <c r="GD170" s="137"/>
    </row>
    <row r="171" spans="5:235" ht="12" customHeight="1">
      <c r="EH171" s="133"/>
      <c r="EI171" s="133"/>
      <c r="EJ171" s="133"/>
      <c r="EK171" s="133"/>
      <c r="EL171" s="133"/>
      <c r="EM171" s="133"/>
      <c r="EN171" s="133"/>
      <c r="EO171" s="133"/>
      <c r="EP171" s="133"/>
      <c r="EQ171" s="133"/>
      <c r="ER171" s="133"/>
      <c r="ES171" s="133"/>
      <c r="ET171" s="133"/>
      <c r="EU171" s="133"/>
      <c r="EV171" s="133"/>
      <c r="EW171" s="133"/>
      <c r="EX171" s="133"/>
      <c r="EY171" s="133"/>
      <c r="EZ171" s="133"/>
      <c r="FA171" s="133"/>
      <c r="FB171" s="133"/>
      <c r="FC171" s="133"/>
      <c r="FD171" s="133"/>
      <c r="FE171" s="133"/>
      <c r="FF171" s="133"/>
      <c r="FG171" s="133"/>
      <c r="FH171" s="133"/>
      <c r="FI171" s="133"/>
      <c r="FJ171" s="133"/>
      <c r="FK171" s="133"/>
      <c r="FL171" s="133"/>
      <c r="FM171" s="133"/>
      <c r="FN171" s="133"/>
      <c r="FO171" s="133"/>
      <c r="FP171" s="133"/>
      <c r="FQ171" s="133"/>
      <c r="FR171" s="133"/>
      <c r="FS171" s="133"/>
      <c r="FT171" s="133"/>
      <c r="FU171" s="133"/>
      <c r="FV171" s="133"/>
      <c r="FW171" s="133"/>
      <c r="FX171" s="133"/>
      <c r="FY171" s="133"/>
      <c r="FZ171" s="133"/>
      <c r="GA171" s="133"/>
      <c r="GB171" s="133"/>
      <c r="GC171" s="133"/>
      <c r="GD171" s="133"/>
    </row>
    <row r="172" spans="5:235" ht="12" customHeight="1">
      <c r="EH172" s="133"/>
      <c r="EI172" s="133"/>
      <c r="EJ172" s="133"/>
      <c r="EK172" s="133"/>
      <c r="EL172" s="133"/>
      <c r="EM172" s="133"/>
      <c r="EN172" s="133"/>
      <c r="EO172" s="133"/>
      <c r="EP172" s="133"/>
      <c r="EQ172" s="133"/>
      <c r="ER172" s="133"/>
      <c r="ES172" s="133"/>
      <c r="ET172" s="133"/>
      <c r="EU172" s="133"/>
      <c r="EV172" s="133"/>
      <c r="EW172" s="133"/>
      <c r="EX172" s="133"/>
      <c r="EY172" s="133"/>
      <c r="EZ172" s="133"/>
      <c r="FA172" s="133"/>
      <c r="FB172" s="133"/>
      <c r="FC172" s="133"/>
      <c r="FD172" s="133"/>
      <c r="FE172" s="133"/>
      <c r="FF172" s="133"/>
      <c r="FG172" s="133"/>
      <c r="FH172" s="133"/>
      <c r="FI172" s="133"/>
      <c r="FJ172" s="133"/>
      <c r="FK172" s="133"/>
      <c r="FL172" s="133"/>
      <c r="FM172" s="133"/>
      <c r="FN172" s="133"/>
      <c r="FO172" s="133"/>
      <c r="FP172" s="133"/>
      <c r="FQ172" s="133"/>
      <c r="FR172" s="133"/>
      <c r="FS172" s="133"/>
      <c r="FT172" s="133"/>
      <c r="FU172" s="133"/>
      <c r="FV172" s="133"/>
      <c r="FW172" s="133"/>
      <c r="FX172" s="133"/>
      <c r="FY172" s="133"/>
      <c r="FZ172" s="133"/>
      <c r="GA172" s="133"/>
      <c r="GB172" s="133"/>
      <c r="GC172" s="133"/>
      <c r="GD172" s="133"/>
    </row>
    <row r="173" spans="5:235" ht="12" customHeight="1">
      <c r="EH173" s="133"/>
      <c r="EI173" s="133"/>
      <c r="EJ173" s="133"/>
      <c r="EK173" s="133"/>
      <c r="EL173" s="133"/>
      <c r="EM173" s="133"/>
      <c r="EN173" s="133"/>
      <c r="EO173" s="133"/>
      <c r="EP173" s="133"/>
      <c r="EQ173" s="133"/>
      <c r="ER173" s="133"/>
      <c r="ES173" s="133"/>
      <c r="ET173" s="133"/>
      <c r="EU173" s="133"/>
      <c r="EV173" s="133"/>
      <c r="EW173" s="133"/>
      <c r="EX173" s="133"/>
      <c r="EY173" s="133"/>
      <c r="EZ173" s="133"/>
      <c r="FA173" s="133"/>
      <c r="FB173" s="133"/>
      <c r="FC173" s="133"/>
      <c r="FD173" s="133"/>
      <c r="FE173" s="133"/>
      <c r="FF173" s="133"/>
      <c r="FG173" s="133"/>
      <c r="FH173" s="133"/>
      <c r="FI173" s="133"/>
      <c r="FJ173" s="133"/>
      <c r="FK173" s="133"/>
      <c r="FL173" s="133"/>
      <c r="FM173" s="133"/>
      <c r="FN173" s="133"/>
      <c r="FO173" s="133"/>
      <c r="FP173" s="133"/>
      <c r="FQ173" s="133"/>
      <c r="FR173" s="133"/>
      <c r="FS173" s="133"/>
      <c r="FT173" s="133"/>
      <c r="FU173" s="133"/>
      <c r="FV173" s="133"/>
      <c r="FW173" s="133"/>
      <c r="FX173" s="133"/>
      <c r="FY173" s="133"/>
      <c r="FZ173" s="133"/>
      <c r="GA173" s="133"/>
      <c r="GB173" s="133"/>
      <c r="GC173" s="133"/>
      <c r="GD173" s="133"/>
    </row>
    <row r="174" spans="5:235" ht="12" customHeight="1">
      <c r="EH174" s="133"/>
      <c r="EI174" s="133"/>
      <c r="EJ174" s="133"/>
      <c r="EK174" s="133"/>
      <c r="EL174" s="133"/>
      <c r="EM174" s="133"/>
      <c r="EN174" s="133"/>
      <c r="EO174" s="133"/>
      <c r="EP174" s="133"/>
      <c r="EQ174" s="133"/>
      <c r="ER174" s="133"/>
      <c r="ES174" s="133"/>
      <c r="ET174" s="133"/>
      <c r="EU174" s="133"/>
      <c r="EV174" s="133"/>
      <c r="EW174" s="133"/>
      <c r="EX174" s="133"/>
      <c r="EY174" s="133"/>
      <c r="EZ174" s="133"/>
      <c r="FA174" s="133"/>
      <c r="FB174" s="133"/>
      <c r="FC174" s="133"/>
      <c r="FD174" s="133"/>
      <c r="FE174" s="133"/>
      <c r="FF174" s="133"/>
      <c r="FG174" s="133"/>
      <c r="FH174" s="133"/>
      <c r="FI174" s="133"/>
      <c r="FJ174" s="133"/>
      <c r="FK174" s="133"/>
      <c r="FL174" s="133"/>
      <c r="FM174" s="133"/>
      <c r="FN174" s="133"/>
      <c r="FO174" s="133"/>
      <c r="FP174" s="133"/>
      <c r="FQ174" s="133"/>
      <c r="FR174" s="133"/>
      <c r="FS174" s="133"/>
      <c r="FT174" s="133"/>
      <c r="FU174" s="133"/>
      <c r="FV174" s="133"/>
      <c r="FW174" s="133"/>
      <c r="FX174" s="133"/>
      <c r="FY174" s="133"/>
      <c r="FZ174" s="133"/>
      <c r="GA174" s="133"/>
      <c r="GB174" s="133"/>
      <c r="GC174" s="133"/>
      <c r="GD174" s="133"/>
    </row>
    <row r="175" spans="5:235">
      <c r="EH175" s="133"/>
      <c r="EI175" s="133"/>
      <c r="EJ175" s="133"/>
      <c r="EK175" s="133"/>
      <c r="EL175" s="133"/>
      <c r="EM175" s="133"/>
      <c r="EN175" s="133"/>
      <c r="EO175" s="133"/>
      <c r="EP175" s="133"/>
      <c r="EQ175" s="133"/>
      <c r="ER175" s="133"/>
      <c r="ES175" s="133"/>
      <c r="ET175" s="133"/>
      <c r="EU175" s="133"/>
      <c r="EV175" s="133"/>
      <c r="EW175" s="133"/>
      <c r="EX175" s="133"/>
      <c r="EY175" s="133"/>
      <c r="EZ175" s="133"/>
      <c r="FA175" s="133"/>
      <c r="FB175" s="133"/>
      <c r="FC175" s="133"/>
      <c r="FD175" s="133"/>
      <c r="FE175" s="133"/>
      <c r="FF175" s="133"/>
      <c r="FG175" s="133"/>
      <c r="FH175" s="133"/>
      <c r="FI175" s="133"/>
      <c r="FJ175" s="133"/>
      <c r="FK175" s="133"/>
      <c r="FL175" s="133"/>
      <c r="FM175" s="133"/>
      <c r="FN175" s="133"/>
      <c r="FO175" s="133"/>
      <c r="FP175" s="133"/>
      <c r="FQ175" s="133"/>
      <c r="FR175" s="133"/>
      <c r="FS175" s="133"/>
      <c r="FT175" s="133"/>
      <c r="FU175" s="133"/>
      <c r="FV175" s="133"/>
      <c r="FW175" s="133"/>
      <c r="FX175" s="133"/>
      <c r="FY175" s="133"/>
      <c r="FZ175" s="133"/>
      <c r="GA175" s="133"/>
      <c r="GB175" s="133"/>
      <c r="GC175" s="133"/>
      <c r="GD175" s="133"/>
    </row>
    <row r="176" spans="5:235">
      <c r="EH176" s="133"/>
      <c r="EI176" s="133"/>
      <c r="EJ176" s="133"/>
      <c r="EK176" s="133"/>
      <c r="EL176" s="133"/>
      <c r="EM176" s="133"/>
      <c r="EN176" s="133"/>
      <c r="EO176" s="133"/>
      <c r="EP176" s="133"/>
      <c r="EQ176" s="133"/>
      <c r="ER176" s="133"/>
      <c r="ES176" s="133"/>
      <c r="ET176" s="133"/>
      <c r="EU176" s="133"/>
      <c r="EV176" s="133"/>
      <c r="EW176" s="133"/>
      <c r="EX176" s="133"/>
      <c r="EY176" s="133"/>
      <c r="EZ176" s="133"/>
      <c r="FA176" s="133"/>
      <c r="FB176" s="133"/>
      <c r="FC176" s="133"/>
      <c r="FD176" s="133"/>
      <c r="FE176" s="133"/>
      <c r="FF176" s="133"/>
      <c r="FG176" s="133"/>
      <c r="FH176" s="133"/>
      <c r="FI176" s="133"/>
      <c r="FJ176" s="133"/>
      <c r="FK176" s="133"/>
      <c r="FL176" s="133"/>
      <c r="FM176" s="133"/>
      <c r="FN176" s="133"/>
      <c r="FO176" s="133"/>
      <c r="FP176" s="133"/>
      <c r="FQ176" s="133"/>
      <c r="FR176" s="133"/>
      <c r="FS176" s="133"/>
      <c r="FT176" s="133"/>
      <c r="FU176" s="133"/>
      <c r="FV176" s="133"/>
      <c r="FW176" s="133"/>
      <c r="FX176" s="133"/>
      <c r="FY176" s="133"/>
      <c r="FZ176" s="133"/>
      <c r="GA176" s="133"/>
      <c r="GB176" s="133"/>
      <c r="GC176" s="133"/>
      <c r="GD176" s="133"/>
    </row>
    <row r="177" spans="6:235">
      <c r="EH177" s="133"/>
      <c r="EI177" s="133"/>
      <c r="EJ177" s="133"/>
      <c r="EK177" s="133"/>
      <c r="EL177" s="133"/>
      <c r="EM177" s="133"/>
      <c r="EN177" s="133"/>
      <c r="EO177" s="133"/>
      <c r="EP177" s="133"/>
      <c r="EQ177" s="133"/>
      <c r="ER177" s="133"/>
      <c r="ES177" s="133"/>
      <c r="ET177" s="133"/>
      <c r="EU177" s="133"/>
      <c r="EV177" s="133"/>
      <c r="EW177" s="133"/>
      <c r="EX177" s="133"/>
      <c r="EY177" s="133"/>
      <c r="EZ177" s="133"/>
      <c r="FA177" s="133"/>
      <c r="FB177" s="133"/>
      <c r="FC177" s="133"/>
      <c r="FD177" s="133"/>
      <c r="FE177" s="133"/>
      <c r="FF177" s="133"/>
      <c r="FG177" s="133"/>
      <c r="FH177" s="133"/>
      <c r="FI177" s="133"/>
      <c r="FJ177" s="133"/>
      <c r="FK177" s="133"/>
      <c r="FL177" s="133"/>
      <c r="FM177" s="133"/>
      <c r="FN177" s="133"/>
      <c r="FO177" s="133"/>
      <c r="FP177" s="133"/>
      <c r="FQ177" s="133"/>
      <c r="FR177" s="133"/>
      <c r="FS177" s="133"/>
      <c r="FT177" s="133"/>
      <c r="FU177" s="133"/>
      <c r="FV177" s="133"/>
      <c r="FW177" s="133"/>
      <c r="FX177" s="133"/>
      <c r="FY177" s="133"/>
      <c r="FZ177" s="133"/>
      <c r="GA177" s="133"/>
      <c r="GB177" s="133"/>
      <c r="GC177" s="133"/>
      <c r="GD177" s="133"/>
    </row>
    <row r="178" spans="6:235">
      <c r="EH178" s="133"/>
      <c r="EI178" s="133"/>
      <c r="EJ178" s="133"/>
      <c r="EK178" s="133"/>
      <c r="EL178" s="133"/>
      <c r="EM178" s="133"/>
      <c r="EN178" s="133"/>
      <c r="EO178" s="133"/>
      <c r="EP178" s="133"/>
      <c r="EQ178" s="133"/>
      <c r="ER178" s="133"/>
      <c r="ES178" s="133"/>
      <c r="ET178" s="133"/>
      <c r="EU178" s="133"/>
      <c r="EV178" s="133"/>
      <c r="EW178" s="133"/>
      <c r="EX178" s="133"/>
      <c r="EY178" s="133"/>
      <c r="EZ178" s="133"/>
      <c r="FA178" s="133"/>
      <c r="FB178" s="133"/>
      <c r="FC178" s="133"/>
      <c r="FD178" s="133"/>
      <c r="FE178" s="133"/>
      <c r="FF178" s="133"/>
      <c r="FG178" s="133"/>
      <c r="FH178" s="133"/>
      <c r="FI178" s="133"/>
      <c r="FJ178" s="133"/>
      <c r="FK178" s="133"/>
      <c r="FL178" s="133"/>
      <c r="FM178" s="133"/>
      <c r="FN178" s="133"/>
      <c r="FO178" s="133"/>
      <c r="FP178" s="133"/>
      <c r="FQ178" s="133"/>
      <c r="FR178" s="133"/>
      <c r="FS178" s="133"/>
      <c r="FT178" s="133"/>
      <c r="FU178" s="133"/>
      <c r="FV178" s="133"/>
      <c r="FW178" s="133"/>
      <c r="FX178" s="133"/>
      <c r="FY178" s="133"/>
      <c r="FZ178" s="133"/>
      <c r="GA178" s="133"/>
      <c r="GB178" s="133"/>
      <c r="GC178" s="133"/>
      <c r="GD178" s="133"/>
    </row>
    <row r="179" spans="6:235">
      <c r="EH179" s="133"/>
      <c r="EI179" s="133"/>
      <c r="EJ179" s="133"/>
      <c r="EK179" s="133"/>
      <c r="EL179" s="133"/>
      <c r="EM179" s="133"/>
      <c r="EN179" s="133"/>
      <c r="EO179" s="133"/>
      <c r="EP179" s="133"/>
      <c r="EQ179" s="133"/>
      <c r="ER179" s="133"/>
      <c r="ES179" s="133"/>
      <c r="ET179" s="133"/>
      <c r="EU179" s="133"/>
      <c r="EV179" s="133"/>
      <c r="EW179" s="133"/>
      <c r="EX179" s="133"/>
      <c r="EY179" s="133"/>
      <c r="EZ179" s="133"/>
      <c r="FA179" s="133"/>
      <c r="FB179" s="133"/>
      <c r="FC179" s="133"/>
      <c r="FD179" s="133"/>
      <c r="FE179" s="133"/>
      <c r="FF179" s="133"/>
      <c r="FG179" s="133"/>
      <c r="FH179" s="133"/>
      <c r="FI179" s="133"/>
      <c r="FJ179" s="133"/>
      <c r="FK179" s="133"/>
      <c r="FL179" s="133"/>
      <c r="FM179" s="133"/>
      <c r="FN179" s="133"/>
      <c r="FO179" s="133"/>
      <c r="FP179" s="133"/>
      <c r="FQ179" s="133"/>
      <c r="FR179" s="133"/>
      <c r="FS179" s="133"/>
      <c r="FT179" s="133"/>
      <c r="FU179" s="133"/>
      <c r="FV179" s="133"/>
      <c r="FW179" s="133"/>
      <c r="FX179" s="133"/>
      <c r="FY179" s="133"/>
      <c r="FZ179" s="133"/>
      <c r="GA179" s="133"/>
      <c r="GB179" s="133"/>
      <c r="GC179" s="133"/>
      <c r="GD179" s="133"/>
    </row>
    <row r="180" spans="6:235">
      <c r="G180" s="384" t="s">
        <v>172</v>
      </c>
      <c r="H180" s="385"/>
      <c r="I180" s="385"/>
      <c r="J180" s="389"/>
      <c r="K180" s="389"/>
      <c r="L180" s="389"/>
      <c r="M180" s="389"/>
      <c r="N180" s="120"/>
      <c r="O180" s="120"/>
      <c r="EH180" s="133"/>
      <c r="EI180" s="133"/>
      <c r="EJ180" s="133"/>
      <c r="EK180" s="133"/>
      <c r="EL180" s="133"/>
      <c r="EM180" s="133"/>
      <c r="EN180" s="133"/>
      <c r="EO180" s="133"/>
      <c r="EP180" s="133"/>
      <c r="EQ180" s="133"/>
      <c r="ER180" s="133"/>
      <c r="ES180" s="133"/>
      <c r="ET180" s="133"/>
      <c r="EU180" s="133"/>
      <c r="EV180" s="133"/>
      <c r="EW180" s="133"/>
      <c r="EX180" s="133"/>
      <c r="EY180" s="133"/>
      <c r="EZ180" s="133"/>
      <c r="FA180" s="133"/>
      <c r="FB180" s="133"/>
      <c r="FC180" s="133"/>
      <c r="FD180" s="133"/>
      <c r="FE180" s="133"/>
      <c r="FF180" s="133"/>
      <c r="FG180" s="133"/>
      <c r="FH180" s="133"/>
      <c r="FI180" s="133"/>
      <c r="FJ180" s="133"/>
      <c r="FK180" s="133"/>
      <c r="FL180" s="133"/>
      <c r="FM180" s="133"/>
      <c r="FN180" s="133"/>
      <c r="FO180" s="133"/>
      <c r="FP180" s="133"/>
      <c r="FQ180" s="133"/>
      <c r="FR180" s="133"/>
      <c r="FS180" s="133"/>
      <c r="FT180" s="133"/>
      <c r="FU180" s="133"/>
      <c r="FV180" s="133"/>
      <c r="FW180" s="133"/>
      <c r="FX180" s="133"/>
      <c r="FY180" s="133"/>
      <c r="FZ180" s="133"/>
      <c r="GA180" s="133"/>
      <c r="GB180" s="133"/>
      <c r="GC180" s="133"/>
      <c r="GD180" s="133"/>
    </row>
    <row r="181" spans="6:235" s="29" customFormat="1" ht="54" customHeight="1">
      <c r="F181" s="30"/>
      <c r="G181" s="5"/>
      <c r="H181" s="30"/>
      <c r="I181" s="7"/>
      <c r="J181" s="120"/>
      <c r="K181" s="120"/>
      <c r="L181" s="120"/>
      <c r="M181" s="120"/>
      <c r="N181" s="120"/>
      <c r="O181" s="12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364" t="s">
        <v>532</v>
      </c>
      <c r="AA181" s="163" t="s">
        <v>82</v>
      </c>
      <c r="AB181" s="377"/>
      <c r="AC181" s="372"/>
      <c r="AD181" s="360"/>
      <c r="AE181" s="360"/>
      <c r="AF181" s="362"/>
      <c r="AG181" s="371"/>
      <c r="AH181" s="160"/>
      <c r="AI181" s="161"/>
      <c r="AJ181" s="161"/>
      <c r="AK181" s="107"/>
      <c r="AL181" s="107"/>
      <c r="AM181" s="154"/>
      <c r="AN181" s="107"/>
      <c r="AO181" s="107"/>
      <c r="AP181" s="150"/>
      <c r="AQ181" s="150"/>
      <c r="AR181" s="150"/>
      <c r="AS181" s="176"/>
      <c r="AT181" s="107"/>
      <c r="AU181" s="107"/>
      <c r="AV181" s="107"/>
      <c r="AW181" s="107"/>
      <c r="AX181" s="107"/>
      <c r="AY181" s="107"/>
      <c r="AZ181" s="150"/>
      <c r="BA181" s="150"/>
      <c r="BB181" s="150"/>
      <c r="BC181" s="150"/>
      <c r="BD181" s="150"/>
      <c r="BE181" s="150"/>
      <c r="BF181" s="150"/>
      <c r="BG181" s="150"/>
      <c r="BH181" s="150"/>
      <c r="BI181" s="150"/>
      <c r="BJ181" s="150"/>
      <c r="BK181" s="150"/>
      <c r="BL181" s="150"/>
      <c r="BM181" s="150"/>
      <c r="BN181" s="150"/>
      <c r="BO181" s="150"/>
      <c r="BP181" s="150"/>
      <c r="BQ181" s="150"/>
      <c r="BR181" s="150"/>
      <c r="BS181" s="150"/>
      <c r="BT181" s="150"/>
      <c r="BU181" s="150"/>
      <c r="BV181" s="150"/>
      <c r="BW181" s="150"/>
      <c r="BX181" s="150"/>
      <c r="BY181" s="150"/>
      <c r="BZ181" s="150"/>
      <c r="CA181" s="150"/>
      <c r="CB181" s="150"/>
      <c r="CC181" s="176"/>
      <c r="CD181" s="150"/>
      <c r="CE181" s="150"/>
      <c r="CF181" s="150"/>
      <c r="CG181" s="150"/>
      <c r="CH181" s="150"/>
      <c r="CI181" s="150"/>
      <c r="CJ181" s="150"/>
      <c r="CK181" s="150"/>
      <c r="CL181" s="150"/>
      <c r="CM181" s="150"/>
      <c r="CN181" s="150"/>
      <c r="CO181" s="150"/>
      <c r="CP181" s="150"/>
      <c r="CQ181" s="150"/>
      <c r="CR181" s="150"/>
      <c r="CS181" s="150"/>
      <c r="CT181" s="150"/>
      <c r="CU181" s="150"/>
      <c r="CV181" s="150"/>
      <c r="CW181" s="150"/>
      <c r="CX181" s="150"/>
      <c r="CY181" s="150"/>
      <c r="CZ181" s="150"/>
      <c r="DA181" s="150"/>
      <c r="DB181" s="150"/>
      <c r="DC181" s="150"/>
      <c r="DD181" s="150"/>
      <c r="DE181" s="150"/>
      <c r="DF181" s="150"/>
      <c r="DG181" s="150"/>
      <c r="DH181" s="150"/>
      <c r="DI181" s="150"/>
      <c r="DJ181" s="150"/>
      <c r="DK181" s="150"/>
      <c r="DL181" s="150"/>
      <c r="DM181" s="150"/>
      <c r="DN181" s="150"/>
      <c r="DO181" s="176"/>
      <c r="DP181" s="107"/>
      <c r="DQ181" s="107"/>
      <c r="DR181" s="107"/>
      <c r="DS181" s="154"/>
      <c r="DT181" s="154"/>
      <c r="DU181" s="154"/>
      <c r="DV181" s="155"/>
      <c r="DW181" s="107"/>
      <c r="DX181" s="107"/>
      <c r="DY181" s="107"/>
      <c r="DZ181" s="154"/>
      <c r="EA181" s="107"/>
      <c r="EB181" s="107"/>
      <c r="EC181" s="107"/>
      <c r="ED181" s="107"/>
      <c r="EE181" s="107"/>
      <c r="EF181" s="107"/>
      <c r="EG181" s="107"/>
      <c r="EH181" s="110"/>
      <c r="EI181" s="131"/>
      <c r="EJ181" s="131"/>
      <c r="EK181" s="131"/>
      <c r="EL181" s="131"/>
      <c r="EM181" s="131"/>
      <c r="EN181" s="131"/>
      <c r="EO181" s="131"/>
      <c r="EP181" s="131"/>
      <c r="EQ181" s="131"/>
      <c r="ER181" s="131"/>
      <c r="ES181" s="131"/>
      <c r="ET181" s="131"/>
      <c r="EU181" s="131"/>
      <c r="EV181" s="131"/>
      <c r="EW181" s="131"/>
      <c r="EX181" s="131"/>
      <c r="EY181" s="131"/>
      <c r="EZ181" s="131"/>
      <c r="FA181" s="131"/>
      <c r="FB181" s="131"/>
      <c r="FC181" s="131"/>
      <c r="FD181" s="131"/>
      <c r="FE181" s="131"/>
      <c r="FF181" s="131"/>
      <c r="FG181" s="131"/>
      <c r="FH181" s="131"/>
      <c r="FI181" s="131"/>
      <c r="FJ181" s="131"/>
      <c r="FK181" s="131"/>
      <c r="FL181" s="131"/>
      <c r="FM181" s="131"/>
      <c r="FN181" s="131"/>
      <c r="FO181" s="131"/>
      <c r="FP181" s="131"/>
      <c r="FQ181" s="131"/>
      <c r="FR181" s="131"/>
      <c r="FS181" s="131"/>
      <c r="FT181" s="131"/>
      <c r="FU181" s="131"/>
      <c r="FV181" s="131"/>
      <c r="FW181" s="131"/>
      <c r="FX181" s="131"/>
      <c r="FY181" s="131"/>
      <c r="FZ181" s="131"/>
      <c r="GA181" s="131"/>
      <c r="GB181" s="131"/>
      <c r="GC181" s="131"/>
      <c r="GD181" s="131"/>
      <c r="GE181" s="150"/>
      <c r="GF181" s="150"/>
      <c r="GG181" s="150"/>
      <c r="GH181" s="150"/>
      <c r="GI181" s="150"/>
      <c r="GJ181" s="150"/>
      <c r="GK181" s="150"/>
      <c r="GL181" s="150"/>
      <c r="GM181" s="176"/>
      <c r="GN181" s="150"/>
      <c r="GO181" s="176"/>
      <c r="GP181" s="152"/>
      <c r="GQ181" s="107"/>
      <c r="GR181" s="107"/>
      <c r="GS181" s="107"/>
      <c r="GT181" s="107"/>
      <c r="GU181" s="107"/>
      <c r="GV181" s="107"/>
      <c r="GW181" s="107"/>
      <c r="GX181" s="107"/>
      <c r="GY181" s="107"/>
      <c r="GZ181" s="113"/>
      <c r="HA181" s="108"/>
      <c r="HB181" s="107"/>
      <c r="HC181" s="107"/>
      <c r="HD181" s="107"/>
      <c r="HE181" s="107"/>
      <c r="HF181" s="107"/>
      <c r="HG181" s="107"/>
      <c r="HH181" s="107"/>
      <c r="HI181" s="106"/>
      <c r="HJ181" s="107"/>
      <c r="HK181" s="107"/>
      <c r="HL181" s="107"/>
      <c r="HM181" s="107"/>
      <c r="HN181" s="107"/>
      <c r="HO181" s="107"/>
      <c r="HP181" s="107"/>
      <c r="HQ181" s="107"/>
      <c r="HR181" s="107"/>
      <c r="HS181" s="107"/>
      <c r="HT181" s="107"/>
      <c r="HU181" s="107"/>
      <c r="HV181" s="107"/>
      <c r="HW181" s="107"/>
      <c r="HX181" s="107"/>
      <c r="HY181" s="107"/>
      <c r="HZ181" s="107"/>
      <c r="IA181" s="107"/>
    </row>
    <row r="182" spans="6:235" s="29" customFormat="1" ht="12" customHeight="1">
      <c r="F182" s="30"/>
      <c r="G182" s="5"/>
      <c r="H182" s="30"/>
      <c r="I182" s="7"/>
      <c r="J182" s="120"/>
      <c r="K182" s="120"/>
      <c r="L182" s="120"/>
      <c r="M182" s="120"/>
      <c r="N182" s="120"/>
      <c r="O182" s="12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365"/>
      <c r="AA182" s="164"/>
      <c r="AB182" s="377"/>
      <c r="AC182" s="372"/>
      <c r="AD182" s="360"/>
      <c r="AE182" s="360"/>
      <c r="AF182" s="362"/>
      <c r="AG182" s="371"/>
      <c r="AH182" s="161"/>
      <c r="AI182" s="161"/>
      <c r="AJ182" s="161"/>
      <c r="AK182" s="107"/>
      <c r="AL182" s="107"/>
      <c r="AM182" s="154"/>
      <c r="AN182" s="107"/>
      <c r="AO182" s="107"/>
      <c r="AP182" s="150"/>
      <c r="AQ182" s="150"/>
      <c r="AR182" s="150"/>
      <c r="AS182" s="177"/>
      <c r="AT182" s="107"/>
      <c r="AU182" s="107"/>
      <c r="AV182" s="107"/>
      <c r="AW182" s="107"/>
      <c r="AX182" s="107"/>
      <c r="AY182" s="107"/>
      <c r="AZ182" s="150"/>
      <c r="BA182" s="150"/>
      <c r="BB182" s="150"/>
      <c r="BC182" s="150"/>
      <c r="BD182" s="150"/>
      <c r="BE182" s="150"/>
      <c r="BF182" s="150"/>
      <c r="BG182" s="150"/>
      <c r="BH182" s="150"/>
      <c r="BI182" s="150"/>
      <c r="BJ182" s="150"/>
      <c r="BK182" s="150"/>
      <c r="BL182" s="150"/>
      <c r="BM182" s="150"/>
      <c r="BN182" s="150"/>
      <c r="BO182" s="150"/>
      <c r="BP182" s="150"/>
      <c r="BQ182" s="150"/>
      <c r="BR182" s="150"/>
      <c r="BS182" s="150"/>
      <c r="BT182" s="150"/>
      <c r="BU182" s="150"/>
      <c r="BV182" s="150"/>
      <c r="BW182" s="150"/>
      <c r="BX182" s="150"/>
      <c r="BY182" s="150"/>
      <c r="BZ182" s="150"/>
      <c r="CA182" s="150"/>
      <c r="CB182" s="150"/>
      <c r="CC182" s="177"/>
      <c r="CD182" s="150"/>
      <c r="CE182" s="150"/>
      <c r="CF182" s="150"/>
      <c r="CG182" s="150"/>
      <c r="CH182" s="150"/>
      <c r="CI182" s="150"/>
      <c r="CJ182" s="150"/>
      <c r="CK182" s="150"/>
      <c r="CL182" s="150"/>
      <c r="CM182" s="150"/>
      <c r="CN182" s="150"/>
      <c r="CO182" s="150"/>
      <c r="CP182" s="150"/>
      <c r="CQ182" s="150"/>
      <c r="CR182" s="150"/>
      <c r="CS182" s="150"/>
      <c r="CT182" s="150"/>
      <c r="CU182" s="150"/>
      <c r="CV182" s="150"/>
      <c r="CW182" s="150"/>
      <c r="CX182" s="150"/>
      <c r="CY182" s="150"/>
      <c r="CZ182" s="150"/>
      <c r="DA182" s="150"/>
      <c r="DB182" s="150"/>
      <c r="DC182" s="150"/>
      <c r="DD182" s="150"/>
      <c r="DE182" s="150"/>
      <c r="DF182" s="150"/>
      <c r="DG182" s="150"/>
      <c r="DH182" s="150"/>
      <c r="DI182" s="150"/>
      <c r="DJ182" s="150"/>
      <c r="DK182" s="150"/>
      <c r="DL182" s="150"/>
      <c r="DM182" s="150"/>
      <c r="DN182" s="150"/>
      <c r="DO182" s="177"/>
      <c r="DP182" s="107"/>
      <c r="DQ182" s="107"/>
      <c r="DR182" s="107"/>
      <c r="DS182" s="154"/>
      <c r="DT182" s="154"/>
      <c r="DU182" s="154"/>
      <c r="DV182" s="155"/>
      <c r="DW182" s="107"/>
      <c r="DX182" s="107"/>
      <c r="DY182" s="107"/>
      <c r="DZ182" s="154"/>
      <c r="EA182" s="107"/>
      <c r="EB182" s="107"/>
      <c r="EC182" s="107"/>
      <c r="ED182" s="107"/>
      <c r="EE182" s="107"/>
      <c r="EF182" s="107"/>
      <c r="EG182" s="107"/>
      <c r="EH182" s="110"/>
      <c r="EI182" s="131"/>
      <c r="EJ182" s="131"/>
      <c r="EK182" s="131"/>
      <c r="EL182" s="131"/>
      <c r="EM182" s="131"/>
      <c r="EN182" s="131"/>
      <c r="EO182" s="131"/>
      <c r="EP182" s="131"/>
      <c r="EQ182" s="131"/>
      <c r="ER182" s="131"/>
      <c r="ES182" s="131"/>
      <c r="ET182" s="131"/>
      <c r="EU182" s="131"/>
      <c r="EV182" s="131"/>
      <c r="EW182" s="131"/>
      <c r="EX182" s="131"/>
      <c r="EY182" s="131"/>
      <c r="EZ182" s="131"/>
      <c r="FA182" s="131"/>
      <c r="FB182" s="131"/>
      <c r="FC182" s="131"/>
      <c r="FD182" s="131"/>
      <c r="FE182" s="131"/>
      <c r="FF182" s="131"/>
      <c r="FG182" s="131"/>
      <c r="FH182" s="131"/>
      <c r="FI182" s="131"/>
      <c r="FJ182" s="131"/>
      <c r="FK182" s="131"/>
      <c r="FL182" s="131"/>
      <c r="FM182" s="131"/>
      <c r="FN182" s="131"/>
      <c r="FO182" s="131"/>
      <c r="FP182" s="131"/>
      <c r="FQ182" s="131"/>
      <c r="FR182" s="131"/>
      <c r="FS182" s="131"/>
      <c r="FT182" s="131"/>
      <c r="FU182" s="131"/>
      <c r="FV182" s="131"/>
      <c r="FW182" s="131"/>
      <c r="FX182" s="131"/>
      <c r="FY182" s="131"/>
      <c r="FZ182" s="131"/>
      <c r="GA182" s="131"/>
      <c r="GB182" s="131"/>
      <c r="GC182" s="131"/>
      <c r="GD182" s="131"/>
      <c r="GE182" s="150"/>
      <c r="GF182" s="150"/>
      <c r="GG182" s="150"/>
      <c r="GH182" s="150"/>
      <c r="GI182" s="150"/>
      <c r="GJ182" s="150"/>
      <c r="GK182" s="150"/>
      <c r="GL182" s="150"/>
      <c r="GM182" s="177"/>
      <c r="GN182" s="150"/>
      <c r="GO182" s="177"/>
      <c r="GP182" s="107"/>
      <c r="GQ182" s="107"/>
      <c r="GR182" s="107"/>
      <c r="GS182" s="107"/>
      <c r="GT182" s="107"/>
      <c r="GU182" s="107"/>
      <c r="GV182" s="107"/>
      <c r="GW182" s="107"/>
      <c r="GX182" s="107"/>
      <c r="GY182" s="107"/>
      <c r="GZ182" s="165"/>
      <c r="HA182" s="174">
        <v>1</v>
      </c>
      <c r="HB182" s="173" t="str">
        <f>IF(AK181="","",AK181)</f>
        <v/>
      </c>
      <c r="HC182" s="173" t="str">
        <f>IF(AL181="","",AL181)</f>
        <v/>
      </c>
      <c r="HD182" s="179" t="str">
        <f>IF(AM181="","",AM181)</f>
        <v/>
      </c>
      <c r="HE182" s="173" t="str">
        <f>IF(AN181="","",AN181)</f>
        <v/>
      </c>
      <c r="HF182" s="179" t="str">
        <f>IF(AO181="","",AO181)</f>
        <v/>
      </c>
      <c r="HG182" s="178" t="str">
        <f>IF(OR(AH181="",AH181="нет"),"нет","да")</f>
        <v>нет</v>
      </c>
      <c r="HH182" s="178" t="str">
        <f>IF(OR(AI181="",AI181="нет"),"нет","да")</f>
        <v>нет</v>
      </c>
      <c r="HI182" s="178" t="str">
        <f>IF(OR(AJ181="",AJ181="нет"),"нет","да")</f>
        <v>нет</v>
      </c>
      <c r="HJ182" s="272"/>
      <c r="HK182" s="272"/>
      <c r="HL182" s="272"/>
      <c r="HM182" s="270" t="s">
        <v>254</v>
      </c>
      <c r="HN182" s="270" t="s">
        <v>254</v>
      </c>
      <c r="HO182" s="270" t="s">
        <v>254</v>
      </c>
      <c r="HP182" s="270" t="s">
        <v>254</v>
      </c>
      <c r="HQ182" s="270" t="s">
        <v>254</v>
      </c>
      <c r="HR182" s="270" t="s">
        <v>254</v>
      </c>
      <c r="HS182" s="270" t="s">
        <v>254</v>
      </c>
      <c r="HT182" s="270" t="s">
        <v>254</v>
      </c>
      <c r="HU182" s="270" t="s">
        <v>254</v>
      </c>
      <c r="HV182" s="270" t="s">
        <v>254</v>
      </c>
      <c r="HW182" s="270" t="s">
        <v>254</v>
      </c>
      <c r="HX182" s="270" t="s">
        <v>254</v>
      </c>
      <c r="HY182" s="272"/>
      <c r="HZ182" s="272"/>
      <c r="IA182" s="272"/>
    </row>
    <row r="183" spans="6:235" s="29" customFormat="1" ht="12" customHeight="1">
      <c r="F183" s="30"/>
      <c r="G183" s="5"/>
      <c r="H183" s="30"/>
      <c r="I183" s="7"/>
      <c r="J183" s="120"/>
      <c r="K183" s="120"/>
      <c r="L183" s="120"/>
      <c r="M183" s="120"/>
      <c r="N183" s="120"/>
      <c r="O183" s="12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366"/>
      <c r="AA183" s="111"/>
      <c r="AB183" s="378"/>
      <c r="AC183" s="373"/>
      <c r="AD183" s="361"/>
      <c r="AE183" s="361"/>
      <c r="AF183" s="363"/>
      <c r="AG183" s="371"/>
      <c r="AH183" s="126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4"/>
      <c r="AS183" s="115"/>
      <c r="AT183" s="114"/>
      <c r="AU183" s="114"/>
      <c r="AV183" s="114"/>
      <c r="AW183" s="114"/>
      <c r="AX183" s="114"/>
      <c r="AY183" s="114"/>
      <c r="AZ183" s="114"/>
      <c r="BA183" s="114"/>
      <c r="BB183" s="114"/>
      <c r="BC183" s="114"/>
      <c r="BD183" s="114"/>
      <c r="BE183" s="114"/>
      <c r="BF183" s="114"/>
      <c r="BG183" s="114"/>
      <c r="BH183" s="114"/>
      <c r="BI183" s="114"/>
      <c r="BJ183" s="114"/>
      <c r="BK183" s="114"/>
      <c r="BL183" s="114"/>
      <c r="BM183" s="114"/>
      <c r="BN183" s="114"/>
      <c r="BO183" s="114"/>
      <c r="BP183" s="114"/>
      <c r="BQ183" s="114"/>
      <c r="BR183" s="114"/>
      <c r="BS183" s="114"/>
      <c r="BT183" s="114"/>
      <c r="BU183" s="114"/>
      <c r="BV183" s="114"/>
      <c r="BW183" s="114"/>
      <c r="BX183" s="114"/>
      <c r="BY183" s="114"/>
      <c r="BZ183" s="114"/>
      <c r="CA183" s="114"/>
      <c r="CB183" s="114"/>
      <c r="CC183" s="114"/>
      <c r="CD183" s="114"/>
      <c r="CE183" s="114"/>
      <c r="CF183" s="114"/>
      <c r="CG183" s="114"/>
      <c r="CH183" s="114"/>
      <c r="CI183" s="114"/>
      <c r="CJ183" s="114"/>
      <c r="CK183" s="114"/>
      <c r="CL183" s="114"/>
      <c r="CM183" s="114"/>
      <c r="CN183" s="114"/>
      <c r="CO183" s="114"/>
      <c r="CP183" s="114"/>
      <c r="CQ183" s="114"/>
      <c r="CR183" s="114"/>
      <c r="CS183" s="114"/>
      <c r="CT183" s="114"/>
      <c r="CU183" s="114"/>
      <c r="CV183" s="114"/>
      <c r="CW183" s="114"/>
      <c r="CX183" s="114"/>
      <c r="CY183" s="114"/>
      <c r="CZ183" s="114"/>
      <c r="DA183" s="114"/>
      <c r="DB183" s="114"/>
      <c r="DC183" s="114"/>
      <c r="DD183" s="114"/>
      <c r="DE183" s="114"/>
      <c r="DF183" s="114"/>
      <c r="DG183" s="114"/>
      <c r="DH183" s="114"/>
      <c r="DI183" s="114"/>
      <c r="DJ183" s="114"/>
      <c r="DK183" s="114"/>
      <c r="DL183" s="114"/>
      <c r="DM183" s="114"/>
      <c r="DN183" s="114"/>
      <c r="DO183" s="115"/>
      <c r="DP183" s="114"/>
      <c r="DQ183" s="114"/>
      <c r="DR183" s="114"/>
      <c r="DS183" s="114"/>
      <c r="DT183" s="114"/>
      <c r="DU183" s="114"/>
      <c r="DV183" s="114"/>
      <c r="DW183" s="114"/>
      <c r="DX183" s="114"/>
      <c r="DY183" s="114"/>
      <c r="DZ183" s="114"/>
      <c r="EA183" s="114"/>
      <c r="EB183" s="114"/>
      <c r="EC183" s="114"/>
      <c r="ED183" s="114"/>
      <c r="EE183" s="114"/>
      <c r="EF183" s="114"/>
      <c r="EG183" s="114"/>
      <c r="EH183" s="132"/>
      <c r="EI183" s="132"/>
      <c r="EJ183" s="132"/>
      <c r="EK183" s="132"/>
      <c r="EL183" s="132"/>
      <c r="EM183" s="132"/>
      <c r="EN183" s="132"/>
      <c r="EO183" s="132"/>
      <c r="EP183" s="132"/>
      <c r="EQ183" s="132"/>
      <c r="ER183" s="132"/>
      <c r="ES183" s="132"/>
      <c r="ET183" s="132"/>
      <c r="EU183" s="132"/>
      <c r="EV183" s="132"/>
      <c r="EW183" s="132"/>
      <c r="EX183" s="132"/>
      <c r="EY183" s="132"/>
      <c r="EZ183" s="132"/>
      <c r="FA183" s="132"/>
      <c r="FB183" s="132"/>
      <c r="FC183" s="132"/>
      <c r="FD183" s="132"/>
      <c r="FE183" s="132"/>
      <c r="FF183" s="132"/>
      <c r="FG183" s="132"/>
      <c r="FH183" s="132"/>
      <c r="FI183" s="132"/>
      <c r="FJ183" s="132"/>
      <c r="FK183" s="132"/>
      <c r="FL183" s="132"/>
      <c r="FM183" s="132"/>
      <c r="FN183" s="132"/>
      <c r="FO183" s="132"/>
      <c r="FP183" s="132"/>
      <c r="FQ183" s="132"/>
      <c r="FR183" s="132"/>
      <c r="FS183" s="132"/>
      <c r="FT183" s="132"/>
      <c r="FU183" s="132"/>
      <c r="FV183" s="132"/>
      <c r="FW183" s="132"/>
      <c r="FX183" s="132"/>
      <c r="FY183" s="132"/>
      <c r="FZ183" s="132"/>
      <c r="GA183" s="132"/>
      <c r="GB183" s="132"/>
      <c r="GC183" s="132"/>
      <c r="GD183" s="132"/>
      <c r="GE183" s="114"/>
      <c r="GF183" s="114"/>
      <c r="GG183" s="114"/>
      <c r="GH183" s="114"/>
      <c r="GI183" s="114"/>
      <c r="GJ183" s="114"/>
      <c r="GK183" s="114"/>
      <c r="GL183" s="114"/>
      <c r="GM183" s="114"/>
      <c r="GN183" s="114"/>
      <c r="GO183" s="114"/>
      <c r="GP183" s="115"/>
      <c r="GQ183" s="114"/>
      <c r="GR183" s="114"/>
      <c r="GS183" s="114"/>
      <c r="GT183" s="114"/>
      <c r="GU183" s="114"/>
      <c r="GV183" s="114"/>
      <c r="GW183" s="114"/>
      <c r="GX183" s="114"/>
      <c r="GY183" s="114"/>
      <c r="GZ183" s="121">
        <v>1</v>
      </c>
      <c r="HA183" s="149"/>
      <c r="HB183" s="149" t="s">
        <v>29</v>
      </c>
      <c r="HC183" s="149"/>
      <c r="HD183" s="149"/>
      <c r="HE183" s="149"/>
      <c r="HF183" s="149"/>
      <c r="HG183" s="149"/>
      <c r="HH183" s="149"/>
      <c r="HI183" s="149"/>
      <c r="HJ183" s="149"/>
      <c r="HK183" s="149"/>
      <c r="HL183" s="149"/>
      <c r="HM183" s="149"/>
      <c r="HN183" s="149"/>
      <c r="HO183" s="149"/>
      <c r="HP183" s="149"/>
      <c r="HQ183" s="149"/>
      <c r="HR183" s="149"/>
      <c r="HS183" s="149"/>
      <c r="HT183" s="149"/>
      <c r="HU183" s="149"/>
      <c r="HV183" s="149"/>
      <c r="HW183" s="149"/>
      <c r="HX183" s="149"/>
      <c r="HY183" s="149"/>
      <c r="HZ183" s="149"/>
      <c r="IA183" s="273"/>
    </row>
    <row r="184" spans="6:235">
      <c r="J184" s="120"/>
      <c r="K184" s="120"/>
      <c r="L184" s="120"/>
      <c r="M184" s="120"/>
      <c r="N184" s="120"/>
      <c r="O184" s="120"/>
      <c r="EH184" s="133"/>
      <c r="EI184" s="133"/>
      <c r="EJ184" s="133"/>
      <c r="EK184" s="133"/>
      <c r="EL184" s="133"/>
      <c r="EM184" s="133"/>
      <c r="EN184" s="133"/>
      <c r="EO184" s="133"/>
      <c r="EP184" s="133"/>
      <c r="EQ184" s="133"/>
      <c r="ER184" s="133"/>
      <c r="ES184" s="133"/>
      <c r="ET184" s="133"/>
      <c r="EU184" s="133"/>
      <c r="EV184" s="133"/>
      <c r="EW184" s="133"/>
      <c r="EX184" s="133"/>
      <c r="EY184" s="133"/>
      <c r="EZ184" s="133"/>
      <c r="FA184" s="133"/>
      <c r="FB184" s="133"/>
      <c r="FC184" s="133"/>
      <c r="FD184" s="133"/>
      <c r="FE184" s="133"/>
      <c r="FF184" s="133"/>
      <c r="FG184" s="133"/>
      <c r="FH184" s="133"/>
      <c r="FI184" s="133"/>
      <c r="FJ184" s="133"/>
      <c r="FK184" s="133"/>
      <c r="FL184" s="133"/>
      <c r="FM184" s="133"/>
      <c r="FN184" s="133"/>
      <c r="FO184" s="133"/>
      <c r="FP184" s="133"/>
      <c r="FQ184" s="133"/>
      <c r="FR184" s="133"/>
      <c r="FS184" s="133"/>
      <c r="FT184" s="133"/>
      <c r="FU184" s="133"/>
      <c r="FV184" s="133"/>
      <c r="FW184" s="133"/>
      <c r="FX184" s="133"/>
      <c r="FY184" s="133"/>
      <c r="FZ184" s="133"/>
      <c r="GA184" s="133"/>
      <c r="GB184" s="133"/>
      <c r="GC184" s="133"/>
      <c r="GD184" s="133"/>
    </row>
    <row r="185" spans="6:235">
      <c r="J185" s="120"/>
      <c r="K185" s="120"/>
      <c r="L185" s="120"/>
      <c r="M185" s="120"/>
      <c r="N185" s="120"/>
      <c r="O185" s="120"/>
      <c r="EH185" s="133"/>
      <c r="EI185" s="133"/>
      <c r="EJ185" s="133"/>
      <c r="EK185" s="133"/>
      <c r="EL185" s="133"/>
      <c r="EM185" s="133"/>
      <c r="EN185" s="133"/>
      <c r="EO185" s="133"/>
      <c r="EP185" s="133"/>
      <c r="EQ185" s="133"/>
      <c r="ER185" s="133"/>
      <c r="ES185" s="133"/>
      <c r="ET185" s="133"/>
      <c r="EU185" s="133"/>
      <c r="EV185" s="133"/>
      <c r="EW185" s="133"/>
      <c r="EX185" s="133"/>
      <c r="EY185" s="133"/>
      <c r="EZ185" s="133"/>
      <c r="FA185" s="133"/>
      <c r="FB185" s="133"/>
      <c r="FC185" s="133"/>
      <c r="FD185" s="133"/>
      <c r="FE185" s="133"/>
      <c r="FF185" s="133"/>
      <c r="FG185" s="133"/>
      <c r="FH185" s="133"/>
      <c r="FI185" s="133"/>
      <c r="FJ185" s="133"/>
      <c r="FK185" s="133"/>
      <c r="FL185" s="133"/>
      <c r="FM185" s="133"/>
      <c r="FN185" s="133"/>
      <c r="FO185" s="133"/>
      <c r="FP185" s="133"/>
      <c r="FQ185" s="133"/>
      <c r="FR185" s="133"/>
      <c r="FS185" s="133"/>
      <c r="FT185" s="133"/>
      <c r="FU185" s="133"/>
      <c r="FV185" s="133"/>
      <c r="FW185" s="133"/>
      <c r="FX185" s="133"/>
      <c r="FY185" s="133"/>
      <c r="FZ185" s="133"/>
      <c r="GA185" s="133"/>
      <c r="GB185" s="133"/>
      <c r="GC185" s="133"/>
      <c r="GD185" s="133"/>
    </row>
    <row r="186" spans="6:235">
      <c r="J186" s="120"/>
      <c r="K186" s="120"/>
      <c r="L186" s="120"/>
      <c r="M186" s="120"/>
      <c r="N186" s="120"/>
      <c r="O186" s="120"/>
      <c r="EH186" s="133"/>
      <c r="EI186" s="133"/>
      <c r="EJ186" s="133"/>
      <c r="EK186" s="133"/>
      <c r="EL186" s="133"/>
      <c r="EM186" s="133"/>
      <c r="EN186" s="133"/>
      <c r="EO186" s="133"/>
      <c r="EP186" s="133"/>
      <c r="EQ186" s="133"/>
      <c r="ER186" s="133"/>
      <c r="ES186" s="133"/>
      <c r="ET186" s="133"/>
      <c r="EU186" s="133"/>
      <c r="EV186" s="133"/>
      <c r="EW186" s="133"/>
      <c r="EX186" s="133"/>
      <c r="EY186" s="133"/>
      <c r="EZ186" s="133"/>
      <c r="FA186" s="133"/>
      <c r="FB186" s="133"/>
      <c r="FC186" s="133"/>
      <c r="FD186" s="133"/>
      <c r="FE186" s="133"/>
      <c r="FF186" s="133"/>
      <c r="FG186" s="133"/>
      <c r="FH186" s="133"/>
      <c r="FI186" s="133"/>
      <c r="FJ186" s="133"/>
      <c r="FK186" s="133"/>
      <c r="FL186" s="133"/>
      <c r="FM186" s="133"/>
      <c r="FN186" s="133"/>
      <c r="FO186" s="133"/>
      <c r="FP186" s="133"/>
      <c r="FQ186" s="133"/>
      <c r="FR186" s="133"/>
      <c r="FS186" s="133"/>
      <c r="FT186" s="133"/>
      <c r="FU186" s="133"/>
      <c r="FV186" s="133"/>
      <c r="FW186" s="133"/>
      <c r="FX186" s="133"/>
      <c r="FY186" s="133"/>
      <c r="FZ186" s="133"/>
      <c r="GA186" s="133"/>
      <c r="GB186" s="133"/>
      <c r="GC186" s="133"/>
      <c r="GD186" s="133"/>
    </row>
    <row r="187" spans="6:235" ht="11.25" customHeight="1">
      <c r="G187" s="374" t="s">
        <v>205</v>
      </c>
      <c r="H187" s="375"/>
      <c r="I187" s="375"/>
      <c r="J187" s="376"/>
      <c r="K187" s="376"/>
      <c r="L187" s="376"/>
      <c r="M187" s="376"/>
      <c r="N187" s="120"/>
      <c r="O187" s="120"/>
      <c r="AA187"/>
      <c r="AB187"/>
      <c r="AC187"/>
      <c r="AD187"/>
      <c r="AE187"/>
      <c r="AF187"/>
      <c r="AH187" s="369" t="s">
        <v>173</v>
      </c>
      <c r="AI187" s="370"/>
      <c r="AJ187" s="370"/>
      <c r="AK187" s="370"/>
      <c r="AL187" s="370"/>
      <c r="AM187" s="370"/>
      <c r="AN187" s="370"/>
      <c r="AO187" s="370"/>
      <c r="AP187" s="370"/>
      <c r="AQ187" s="370"/>
      <c r="AR187" s="370"/>
      <c r="EH187" s="133"/>
      <c r="EI187" s="133"/>
      <c r="EJ187" s="133"/>
      <c r="EK187" s="133"/>
      <c r="EL187" s="133"/>
      <c r="EM187" s="133"/>
      <c r="EN187" s="133"/>
      <c r="EO187" s="133"/>
      <c r="EP187" s="133"/>
      <c r="EQ187" s="133"/>
      <c r="ER187" s="133"/>
      <c r="ES187" s="133"/>
      <c r="ET187" s="133"/>
      <c r="EU187" s="133"/>
      <c r="EV187" s="133"/>
      <c r="EW187" s="133"/>
      <c r="EX187" s="133"/>
      <c r="EY187" s="133"/>
      <c r="EZ187" s="133"/>
      <c r="FA187" s="133"/>
      <c r="FB187" s="133"/>
      <c r="FC187" s="133"/>
      <c r="FD187" s="133"/>
      <c r="FE187" s="133"/>
      <c r="FF187" s="133"/>
      <c r="FG187" s="133"/>
      <c r="FH187" s="133"/>
      <c r="FI187" s="133"/>
      <c r="FJ187" s="133"/>
      <c r="FK187" s="133"/>
      <c r="FL187" s="133"/>
      <c r="FM187" s="133"/>
      <c r="FN187" s="133"/>
      <c r="FO187" s="133"/>
      <c r="FP187" s="133"/>
      <c r="FQ187" s="133"/>
      <c r="FR187" s="133"/>
      <c r="FS187" s="133"/>
      <c r="FT187" s="133"/>
      <c r="FU187" s="133"/>
      <c r="FV187" s="133"/>
      <c r="FW187" s="133"/>
      <c r="FX187" s="133"/>
      <c r="FY187" s="133"/>
      <c r="FZ187" s="133"/>
      <c r="GA187" s="133"/>
      <c r="GB187" s="133"/>
      <c r="GC187" s="133"/>
      <c r="GD187" s="133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</row>
    <row r="188" spans="6:235" s="29" customFormat="1" ht="54" customHeight="1">
      <c r="F188" s="30"/>
      <c r="G188" s="5"/>
      <c r="H188" s="30"/>
      <c r="I188" s="7"/>
      <c r="J188" s="120"/>
      <c r="K188" s="120"/>
      <c r="L188" s="120"/>
      <c r="M188" s="120"/>
      <c r="N188" s="120"/>
      <c r="O188" s="12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364" t="s">
        <v>532</v>
      </c>
      <c r="AA188" s="163" t="s">
        <v>82</v>
      </c>
      <c r="AB188" s="377"/>
      <c r="AC188" s="372"/>
      <c r="AD188" s="360"/>
      <c r="AE188" s="360"/>
      <c r="AF188" s="362"/>
      <c r="AG188" s="371"/>
      <c r="AH188" s="160"/>
      <c r="AI188" s="161"/>
      <c r="AJ188" s="161"/>
      <c r="AK188" s="107"/>
      <c r="AL188" s="107"/>
      <c r="AM188" s="154"/>
      <c r="AN188" s="107"/>
      <c r="AO188" s="107"/>
      <c r="AP188" s="150"/>
      <c r="AQ188" s="150"/>
      <c r="AR188" s="150"/>
      <c r="AS188" s="176"/>
      <c r="AT188" s="107"/>
      <c r="AU188" s="107"/>
      <c r="AV188" s="107"/>
      <c r="AW188" s="107"/>
      <c r="AX188" s="107"/>
      <c r="AY188" s="107"/>
      <c r="AZ188" s="150"/>
      <c r="BA188" s="150"/>
      <c r="BB188" s="150"/>
      <c r="BC188" s="150"/>
      <c r="BD188" s="150"/>
      <c r="BE188" s="150"/>
      <c r="BF188" s="150"/>
      <c r="BG188" s="150"/>
      <c r="BH188" s="150"/>
      <c r="BI188" s="150"/>
      <c r="BJ188" s="150"/>
      <c r="BK188" s="150"/>
      <c r="BL188" s="150"/>
      <c r="BM188" s="150"/>
      <c r="BN188" s="150"/>
      <c r="BO188" s="150"/>
      <c r="BP188" s="150"/>
      <c r="BQ188" s="150"/>
      <c r="BR188" s="150"/>
      <c r="BS188" s="150"/>
      <c r="BT188" s="150"/>
      <c r="BU188" s="150"/>
      <c r="BV188" s="150"/>
      <c r="BW188" s="150"/>
      <c r="BX188" s="150"/>
      <c r="BY188" s="150"/>
      <c r="BZ188" s="150"/>
      <c r="CA188" s="150"/>
      <c r="CB188" s="150"/>
      <c r="CC188" s="176"/>
      <c r="CD188" s="150"/>
      <c r="CE188" s="150"/>
      <c r="CF188" s="150"/>
      <c r="CG188" s="150"/>
      <c r="CH188" s="150"/>
      <c r="CI188" s="150"/>
      <c r="CJ188" s="150"/>
      <c r="CK188" s="150"/>
      <c r="CL188" s="150"/>
      <c r="CM188" s="150"/>
      <c r="CN188" s="150"/>
      <c r="CO188" s="150"/>
      <c r="CP188" s="150"/>
      <c r="CQ188" s="150"/>
      <c r="CR188" s="150"/>
      <c r="CS188" s="150"/>
      <c r="CT188" s="150"/>
      <c r="CU188" s="150"/>
      <c r="CV188" s="150"/>
      <c r="CW188" s="150"/>
      <c r="CX188" s="150"/>
      <c r="CY188" s="150"/>
      <c r="CZ188" s="150"/>
      <c r="DA188" s="150"/>
      <c r="DB188" s="150"/>
      <c r="DC188" s="150"/>
      <c r="DD188" s="150"/>
      <c r="DE188" s="150"/>
      <c r="DF188" s="150"/>
      <c r="DG188" s="150"/>
      <c r="DH188" s="150"/>
      <c r="DI188" s="150"/>
      <c r="DJ188" s="150"/>
      <c r="DK188" s="150"/>
      <c r="DL188" s="150"/>
      <c r="DM188" s="150"/>
      <c r="DN188" s="150"/>
      <c r="DO188" s="176"/>
      <c r="DP188" s="107"/>
      <c r="DQ188" s="107"/>
      <c r="DR188" s="107"/>
      <c r="DS188" s="154"/>
      <c r="DT188" s="154"/>
      <c r="DU188" s="154"/>
      <c r="DV188" s="155"/>
      <c r="DW188" s="107"/>
      <c r="DX188" s="107"/>
      <c r="DY188" s="107"/>
      <c r="DZ188" s="154"/>
      <c r="EA188" s="107"/>
      <c r="EB188" s="107"/>
      <c r="EC188" s="107"/>
      <c r="ED188" s="107"/>
      <c r="EE188" s="107"/>
      <c r="EF188" s="107"/>
      <c r="EG188" s="107"/>
      <c r="EH188" s="110"/>
      <c r="EI188" s="131"/>
      <c r="EJ188" s="131"/>
      <c r="EK188" s="131"/>
      <c r="EL188" s="131"/>
      <c r="EM188" s="131"/>
      <c r="EN188" s="131"/>
      <c r="EO188" s="131"/>
      <c r="EP188" s="131"/>
      <c r="EQ188" s="131"/>
      <c r="ER188" s="131"/>
      <c r="ES188" s="131"/>
      <c r="ET188" s="131"/>
      <c r="EU188" s="131"/>
      <c r="EV188" s="131"/>
      <c r="EW188" s="131"/>
      <c r="EX188" s="131"/>
      <c r="EY188" s="131"/>
      <c r="EZ188" s="131"/>
      <c r="FA188" s="131"/>
      <c r="FB188" s="131"/>
      <c r="FC188" s="131"/>
      <c r="FD188" s="131"/>
      <c r="FE188" s="131"/>
      <c r="FF188" s="131"/>
      <c r="FG188" s="131"/>
      <c r="FH188" s="131"/>
      <c r="FI188" s="131"/>
      <c r="FJ188" s="131"/>
      <c r="FK188" s="131"/>
      <c r="FL188" s="131"/>
      <c r="FM188" s="131"/>
      <c r="FN188" s="131"/>
      <c r="FO188" s="131"/>
      <c r="FP188" s="131"/>
      <c r="FQ188" s="131"/>
      <c r="FR188" s="131"/>
      <c r="FS188" s="131"/>
      <c r="FT188" s="131"/>
      <c r="FU188" s="131"/>
      <c r="FV188" s="131"/>
      <c r="FW188" s="131"/>
      <c r="FX188" s="131"/>
      <c r="FY188" s="131"/>
      <c r="FZ188" s="131"/>
      <c r="GA188" s="131"/>
      <c r="GB188" s="131"/>
      <c r="GC188" s="131"/>
      <c r="GD188" s="131"/>
      <c r="GE188" s="150"/>
      <c r="GF188" s="150"/>
      <c r="GG188" s="150"/>
      <c r="GH188" s="150"/>
      <c r="GI188" s="150"/>
      <c r="GJ188" s="150"/>
      <c r="GK188" s="150"/>
      <c r="GL188" s="150"/>
      <c r="GM188" s="176"/>
      <c r="GN188" s="150"/>
      <c r="GO188" s="176"/>
      <c r="GP188" s="152"/>
      <c r="GQ188" s="107"/>
      <c r="GR188" s="107"/>
      <c r="GS188" s="107"/>
      <c r="GT188" s="107"/>
      <c r="GU188" s="107"/>
      <c r="GV188" s="107"/>
      <c r="GW188" s="107"/>
      <c r="GX188" s="107"/>
      <c r="GY188" s="107"/>
      <c r="GZ188" s="113"/>
      <c r="HA188" s="108"/>
      <c r="HB188" s="107"/>
      <c r="HC188" s="107"/>
      <c r="HD188" s="107"/>
      <c r="HE188" s="107"/>
      <c r="HF188" s="107"/>
      <c r="HG188" s="107"/>
      <c r="HH188" s="107"/>
      <c r="HI188" s="106"/>
      <c r="HJ188" s="107"/>
      <c r="HK188" s="107"/>
      <c r="HL188" s="107"/>
      <c r="HM188" s="107"/>
      <c r="HN188" s="107"/>
      <c r="HO188" s="107"/>
      <c r="HP188" s="107"/>
      <c r="HQ188" s="107"/>
      <c r="HR188" s="107"/>
      <c r="HS188" s="107"/>
      <c r="HT188" s="107"/>
      <c r="HU188" s="107"/>
      <c r="HV188" s="107"/>
      <c r="HW188" s="107"/>
      <c r="HX188" s="107"/>
      <c r="HY188" s="107"/>
      <c r="HZ188" s="107"/>
      <c r="IA188" s="107"/>
    </row>
    <row r="189" spans="6:235" s="29" customFormat="1" ht="12" customHeight="1">
      <c r="F189" s="30"/>
      <c r="G189" s="5"/>
      <c r="H189" s="30"/>
      <c r="I189" s="7"/>
      <c r="J189" s="120"/>
      <c r="K189" s="120"/>
      <c r="L189" s="120"/>
      <c r="M189" s="120"/>
      <c r="N189" s="120"/>
      <c r="O189" s="12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365"/>
      <c r="AA189" s="164"/>
      <c r="AB189" s="377"/>
      <c r="AC189" s="372"/>
      <c r="AD189" s="360"/>
      <c r="AE189" s="360"/>
      <c r="AF189" s="362"/>
      <c r="AG189" s="371"/>
      <c r="AH189" s="161"/>
      <c r="AI189" s="161"/>
      <c r="AJ189" s="161"/>
      <c r="AK189" s="107"/>
      <c r="AL189" s="107"/>
      <c r="AM189" s="154"/>
      <c r="AN189" s="107"/>
      <c r="AO189" s="107"/>
      <c r="AP189" s="150"/>
      <c r="AQ189" s="150"/>
      <c r="AR189" s="150"/>
      <c r="AS189" s="177"/>
      <c r="AT189" s="107"/>
      <c r="AU189" s="107"/>
      <c r="AV189" s="107"/>
      <c r="AW189" s="107"/>
      <c r="AX189" s="107"/>
      <c r="AY189" s="107"/>
      <c r="AZ189" s="150"/>
      <c r="BA189" s="150"/>
      <c r="BB189" s="150"/>
      <c r="BC189" s="150"/>
      <c r="BD189" s="150"/>
      <c r="BE189" s="150"/>
      <c r="BF189" s="150"/>
      <c r="BG189" s="150"/>
      <c r="BH189" s="150"/>
      <c r="BI189" s="150"/>
      <c r="BJ189" s="150"/>
      <c r="BK189" s="150"/>
      <c r="BL189" s="150"/>
      <c r="BM189" s="150"/>
      <c r="BN189" s="150"/>
      <c r="BO189" s="150"/>
      <c r="BP189" s="150"/>
      <c r="BQ189" s="150"/>
      <c r="BR189" s="150"/>
      <c r="BS189" s="150"/>
      <c r="BT189" s="150"/>
      <c r="BU189" s="150"/>
      <c r="BV189" s="150"/>
      <c r="BW189" s="150"/>
      <c r="BX189" s="150"/>
      <c r="BY189" s="150"/>
      <c r="BZ189" s="150"/>
      <c r="CA189" s="150"/>
      <c r="CB189" s="150"/>
      <c r="CC189" s="177"/>
      <c r="CD189" s="150"/>
      <c r="CE189" s="150"/>
      <c r="CF189" s="150"/>
      <c r="CG189" s="150"/>
      <c r="CH189" s="150"/>
      <c r="CI189" s="150"/>
      <c r="CJ189" s="150"/>
      <c r="CK189" s="150"/>
      <c r="CL189" s="150"/>
      <c r="CM189" s="150"/>
      <c r="CN189" s="150"/>
      <c r="CO189" s="150"/>
      <c r="CP189" s="150"/>
      <c r="CQ189" s="150"/>
      <c r="CR189" s="150"/>
      <c r="CS189" s="150"/>
      <c r="CT189" s="150"/>
      <c r="CU189" s="150"/>
      <c r="CV189" s="150"/>
      <c r="CW189" s="150"/>
      <c r="CX189" s="150"/>
      <c r="CY189" s="150"/>
      <c r="CZ189" s="150"/>
      <c r="DA189" s="150"/>
      <c r="DB189" s="150"/>
      <c r="DC189" s="150"/>
      <c r="DD189" s="150"/>
      <c r="DE189" s="150"/>
      <c r="DF189" s="150"/>
      <c r="DG189" s="150"/>
      <c r="DH189" s="150"/>
      <c r="DI189" s="150"/>
      <c r="DJ189" s="150"/>
      <c r="DK189" s="150"/>
      <c r="DL189" s="150"/>
      <c r="DM189" s="150"/>
      <c r="DN189" s="150"/>
      <c r="DO189" s="177"/>
      <c r="DP189" s="107"/>
      <c r="DQ189" s="107"/>
      <c r="DR189" s="107"/>
      <c r="DS189" s="154"/>
      <c r="DT189" s="154"/>
      <c r="DU189" s="154"/>
      <c r="DV189" s="155"/>
      <c r="DW189" s="107"/>
      <c r="DX189" s="107"/>
      <c r="DY189" s="107"/>
      <c r="DZ189" s="154"/>
      <c r="EA189" s="107"/>
      <c r="EB189" s="107"/>
      <c r="EC189" s="107"/>
      <c r="ED189" s="107"/>
      <c r="EE189" s="107"/>
      <c r="EF189" s="107"/>
      <c r="EG189" s="107"/>
      <c r="EH189" s="110"/>
      <c r="EI189" s="131"/>
      <c r="EJ189" s="131"/>
      <c r="EK189" s="131"/>
      <c r="EL189" s="131"/>
      <c r="EM189" s="131"/>
      <c r="EN189" s="131"/>
      <c r="EO189" s="131"/>
      <c r="EP189" s="131"/>
      <c r="EQ189" s="131"/>
      <c r="ER189" s="131"/>
      <c r="ES189" s="131"/>
      <c r="ET189" s="131"/>
      <c r="EU189" s="131"/>
      <c r="EV189" s="131"/>
      <c r="EW189" s="131"/>
      <c r="EX189" s="131"/>
      <c r="EY189" s="131"/>
      <c r="EZ189" s="131"/>
      <c r="FA189" s="131"/>
      <c r="FB189" s="131"/>
      <c r="FC189" s="131"/>
      <c r="FD189" s="131"/>
      <c r="FE189" s="131"/>
      <c r="FF189" s="131"/>
      <c r="FG189" s="131"/>
      <c r="FH189" s="131"/>
      <c r="FI189" s="131"/>
      <c r="FJ189" s="131"/>
      <c r="FK189" s="131"/>
      <c r="FL189" s="131"/>
      <c r="FM189" s="131"/>
      <c r="FN189" s="131"/>
      <c r="FO189" s="131"/>
      <c r="FP189" s="131"/>
      <c r="FQ189" s="131"/>
      <c r="FR189" s="131"/>
      <c r="FS189" s="131"/>
      <c r="FT189" s="131"/>
      <c r="FU189" s="131"/>
      <c r="FV189" s="131"/>
      <c r="FW189" s="131"/>
      <c r="FX189" s="131"/>
      <c r="FY189" s="131"/>
      <c r="FZ189" s="131"/>
      <c r="GA189" s="131"/>
      <c r="GB189" s="131"/>
      <c r="GC189" s="131"/>
      <c r="GD189" s="131"/>
      <c r="GE189" s="150"/>
      <c r="GF189" s="150"/>
      <c r="GG189" s="150"/>
      <c r="GH189" s="150"/>
      <c r="GI189" s="150"/>
      <c r="GJ189" s="150"/>
      <c r="GK189" s="150"/>
      <c r="GL189" s="150"/>
      <c r="GM189" s="177"/>
      <c r="GN189" s="150"/>
      <c r="GO189" s="177"/>
      <c r="GP189" s="107"/>
      <c r="GQ189" s="107"/>
      <c r="GR189" s="107"/>
      <c r="GS189" s="107"/>
      <c r="GT189" s="107"/>
      <c r="GU189" s="107"/>
      <c r="GV189" s="107"/>
      <c r="GW189" s="107"/>
      <c r="GX189" s="107"/>
      <c r="GY189" s="107"/>
      <c r="GZ189" s="165"/>
      <c r="HA189" s="174">
        <v>1</v>
      </c>
      <c r="HB189" s="173" t="str">
        <f>IF(AK188="","",AK188)</f>
        <v/>
      </c>
      <c r="HC189" s="173" t="str">
        <f>IF(AL188="","",AL188)</f>
        <v/>
      </c>
      <c r="HD189" s="179" t="str">
        <f>IF(AM188="","",AM188)</f>
        <v/>
      </c>
      <c r="HE189" s="173" t="str">
        <f>IF(AN188="","",AN188)</f>
        <v/>
      </c>
      <c r="HF189" s="179" t="str">
        <f>IF(AO188="","",AO188)</f>
        <v/>
      </c>
      <c r="HG189" s="178" t="str">
        <f>IF(OR(AH188="",AH188="нет"),"нет","да")</f>
        <v>нет</v>
      </c>
      <c r="HH189" s="178" t="str">
        <f>IF(OR(AI188="",AI188="нет"),"нет","да")</f>
        <v>нет</v>
      </c>
      <c r="HI189" s="178" t="str">
        <f>IF(OR(AJ188="",AJ188="нет"),"нет","да")</f>
        <v>нет</v>
      </c>
      <c r="HJ189" s="272"/>
      <c r="HK189" s="272"/>
      <c r="HL189" s="272"/>
      <c r="HM189" s="270" t="s">
        <v>254</v>
      </c>
      <c r="HN189" s="270" t="s">
        <v>254</v>
      </c>
      <c r="HO189" s="270" t="s">
        <v>254</v>
      </c>
      <c r="HP189" s="270" t="s">
        <v>254</v>
      </c>
      <c r="HQ189" s="270" t="s">
        <v>254</v>
      </c>
      <c r="HR189" s="270" t="s">
        <v>254</v>
      </c>
      <c r="HS189" s="270" t="s">
        <v>254</v>
      </c>
      <c r="HT189" s="270" t="s">
        <v>254</v>
      </c>
      <c r="HU189" s="270" t="s">
        <v>254</v>
      </c>
      <c r="HV189" s="270" t="s">
        <v>254</v>
      </c>
      <c r="HW189" s="270" t="s">
        <v>254</v>
      </c>
      <c r="HX189" s="270" t="s">
        <v>254</v>
      </c>
      <c r="HY189" s="272"/>
      <c r="HZ189" s="272"/>
      <c r="IA189" s="272"/>
    </row>
    <row r="190" spans="6:235" s="29" customFormat="1" ht="12" customHeight="1">
      <c r="F190" s="30"/>
      <c r="G190" s="5"/>
      <c r="H190" s="30"/>
      <c r="I190" s="7"/>
      <c r="J190" s="120"/>
      <c r="K190" s="120"/>
      <c r="L190" s="120"/>
      <c r="M190" s="120"/>
      <c r="N190" s="120"/>
      <c r="O190" s="120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366"/>
      <c r="AA190" s="111"/>
      <c r="AB190" s="378"/>
      <c r="AC190" s="373"/>
      <c r="AD190" s="361"/>
      <c r="AE190" s="361"/>
      <c r="AF190" s="363"/>
      <c r="AG190" s="371"/>
      <c r="AH190" s="126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5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114"/>
      <c r="BD190" s="114"/>
      <c r="BE190" s="114"/>
      <c r="BF190" s="114"/>
      <c r="BG190" s="114"/>
      <c r="BH190" s="114"/>
      <c r="BI190" s="114"/>
      <c r="BJ190" s="114"/>
      <c r="BK190" s="114"/>
      <c r="BL190" s="114"/>
      <c r="BM190" s="114"/>
      <c r="BN190" s="114"/>
      <c r="BO190" s="114"/>
      <c r="BP190" s="114"/>
      <c r="BQ190" s="114"/>
      <c r="BR190" s="114"/>
      <c r="BS190" s="114"/>
      <c r="BT190" s="114"/>
      <c r="BU190" s="114"/>
      <c r="BV190" s="114"/>
      <c r="BW190" s="114"/>
      <c r="BX190" s="114"/>
      <c r="BY190" s="114"/>
      <c r="BZ190" s="114"/>
      <c r="CA190" s="114"/>
      <c r="CB190" s="114"/>
      <c r="CC190" s="115"/>
      <c r="CD190" s="114"/>
      <c r="CE190" s="114"/>
      <c r="CF190" s="114"/>
      <c r="CG190" s="114"/>
      <c r="CH190" s="114"/>
      <c r="CI190" s="114"/>
      <c r="CJ190" s="114"/>
      <c r="CK190" s="114"/>
      <c r="CL190" s="114"/>
      <c r="CM190" s="114"/>
      <c r="CN190" s="114"/>
      <c r="CO190" s="114"/>
      <c r="CP190" s="114"/>
      <c r="CQ190" s="114"/>
      <c r="CR190" s="114"/>
      <c r="CS190" s="114"/>
      <c r="CT190" s="114"/>
      <c r="CU190" s="114"/>
      <c r="CV190" s="114"/>
      <c r="CW190" s="114"/>
      <c r="CX190" s="114"/>
      <c r="CY190" s="114"/>
      <c r="CZ190" s="114"/>
      <c r="DA190" s="114"/>
      <c r="DB190" s="114"/>
      <c r="DC190" s="114"/>
      <c r="DD190" s="114"/>
      <c r="DE190" s="114"/>
      <c r="DF190" s="114"/>
      <c r="DG190" s="114"/>
      <c r="DH190" s="114"/>
      <c r="DI190" s="114"/>
      <c r="DJ190" s="114"/>
      <c r="DK190" s="114"/>
      <c r="DL190" s="114"/>
      <c r="DM190" s="114"/>
      <c r="DN190" s="114"/>
      <c r="DO190" s="115"/>
      <c r="DP190" s="114"/>
      <c r="DQ190" s="114"/>
      <c r="DR190" s="114"/>
      <c r="DS190" s="114"/>
      <c r="DT190" s="114"/>
      <c r="DU190" s="114"/>
      <c r="DV190" s="114"/>
      <c r="DW190" s="114"/>
      <c r="DX190" s="114"/>
      <c r="DY190" s="114"/>
      <c r="DZ190" s="114"/>
      <c r="EA190" s="114"/>
      <c r="EB190" s="114"/>
      <c r="EC190" s="114"/>
      <c r="ED190" s="114"/>
      <c r="EE190" s="114"/>
      <c r="EF190" s="114"/>
      <c r="EG190" s="114"/>
      <c r="EH190" s="132"/>
      <c r="EI190" s="132"/>
      <c r="EJ190" s="132"/>
      <c r="EK190" s="132"/>
      <c r="EL190" s="132"/>
      <c r="EM190" s="132"/>
      <c r="EN190" s="132"/>
      <c r="EO190" s="132"/>
      <c r="EP190" s="132"/>
      <c r="EQ190" s="132"/>
      <c r="ER190" s="132"/>
      <c r="ES190" s="132"/>
      <c r="ET190" s="132"/>
      <c r="EU190" s="132"/>
      <c r="EV190" s="132"/>
      <c r="EW190" s="132"/>
      <c r="EX190" s="132"/>
      <c r="EY190" s="132"/>
      <c r="EZ190" s="132"/>
      <c r="FA190" s="132"/>
      <c r="FB190" s="132"/>
      <c r="FC190" s="132"/>
      <c r="FD190" s="132"/>
      <c r="FE190" s="132"/>
      <c r="FF190" s="132"/>
      <c r="FG190" s="132"/>
      <c r="FH190" s="132"/>
      <c r="FI190" s="132"/>
      <c r="FJ190" s="132"/>
      <c r="FK190" s="132"/>
      <c r="FL190" s="132"/>
      <c r="FM190" s="132"/>
      <c r="FN190" s="132"/>
      <c r="FO190" s="132"/>
      <c r="FP190" s="132"/>
      <c r="FQ190" s="132"/>
      <c r="FR190" s="132"/>
      <c r="FS190" s="132"/>
      <c r="FT190" s="132"/>
      <c r="FU190" s="132"/>
      <c r="FV190" s="132"/>
      <c r="FW190" s="132"/>
      <c r="FX190" s="132"/>
      <c r="FY190" s="132"/>
      <c r="FZ190" s="132"/>
      <c r="GA190" s="132"/>
      <c r="GB190" s="132"/>
      <c r="GC190" s="132"/>
      <c r="GD190" s="132"/>
      <c r="GE190" s="114"/>
      <c r="GF190" s="114"/>
      <c r="GG190" s="114"/>
      <c r="GH190" s="114"/>
      <c r="GI190" s="114"/>
      <c r="GJ190" s="114"/>
      <c r="GK190" s="114"/>
      <c r="GL190" s="114"/>
      <c r="GM190" s="114"/>
      <c r="GN190" s="114"/>
      <c r="GO190" s="114"/>
      <c r="GP190" s="115"/>
      <c r="GQ190" s="114"/>
      <c r="GR190" s="114"/>
      <c r="GS190" s="114"/>
      <c r="GT190" s="114"/>
      <c r="GU190" s="114"/>
      <c r="GV190" s="114"/>
      <c r="GW190" s="114"/>
      <c r="GX190" s="114"/>
      <c r="GY190" s="114"/>
      <c r="GZ190" s="121">
        <v>1</v>
      </c>
      <c r="HA190" s="149"/>
      <c r="HB190" s="149" t="s">
        <v>29</v>
      </c>
      <c r="HC190" s="149"/>
      <c r="HD190" s="149"/>
      <c r="HE190" s="149"/>
      <c r="HF190" s="149"/>
      <c r="HG190" s="149"/>
      <c r="HH190" s="149"/>
      <c r="HI190" s="149"/>
      <c r="HJ190" s="149"/>
      <c r="HK190" s="149"/>
      <c r="HL190" s="149"/>
      <c r="HM190" s="149"/>
      <c r="HN190" s="149"/>
      <c r="HO190" s="149"/>
      <c r="HP190" s="149"/>
      <c r="HQ190" s="149"/>
      <c r="HR190" s="149"/>
      <c r="HS190" s="149"/>
      <c r="HT190" s="149"/>
      <c r="HU190" s="149"/>
      <c r="HV190" s="149"/>
      <c r="HW190" s="149"/>
      <c r="HX190" s="149"/>
      <c r="HY190" s="149"/>
      <c r="HZ190" s="149"/>
      <c r="IA190" s="273"/>
    </row>
    <row r="191" spans="6:235">
      <c r="J191" s="120"/>
      <c r="K191" s="120"/>
      <c r="L191" s="120"/>
      <c r="M191" s="120"/>
      <c r="N191" s="120"/>
      <c r="O191" s="120"/>
      <c r="AA191"/>
      <c r="AB191"/>
      <c r="AC191"/>
      <c r="AD191"/>
      <c r="AE191"/>
      <c r="AF191"/>
      <c r="EH191" s="133"/>
      <c r="EI191" s="133"/>
      <c r="EJ191" s="133"/>
      <c r="EK191" s="133"/>
      <c r="EL191" s="133"/>
      <c r="EM191" s="133"/>
      <c r="EN191" s="133"/>
      <c r="EO191" s="133"/>
      <c r="EP191" s="133"/>
      <c r="EQ191" s="133"/>
      <c r="ER191" s="133"/>
      <c r="ES191" s="133"/>
      <c r="ET191" s="133"/>
      <c r="EU191" s="133"/>
      <c r="EV191" s="133"/>
      <c r="EW191" s="133"/>
      <c r="EX191" s="133"/>
      <c r="EY191" s="133"/>
      <c r="EZ191" s="133"/>
      <c r="FA191" s="133"/>
      <c r="FB191" s="133"/>
      <c r="FC191" s="133"/>
      <c r="FD191" s="133"/>
      <c r="FE191" s="133"/>
      <c r="FF191" s="133"/>
      <c r="FG191" s="133"/>
      <c r="FH191" s="133"/>
      <c r="FI191" s="133"/>
      <c r="FJ191" s="133"/>
      <c r="FK191" s="133"/>
      <c r="FL191" s="133"/>
      <c r="FM191" s="133"/>
      <c r="FN191" s="133"/>
      <c r="FO191" s="133"/>
      <c r="FP191" s="133"/>
      <c r="FQ191" s="133"/>
      <c r="FR191" s="133"/>
      <c r="FS191" s="133"/>
      <c r="FT191" s="133"/>
      <c r="FU191" s="133"/>
      <c r="FV191" s="133"/>
      <c r="FW191" s="133"/>
      <c r="FX191" s="133"/>
      <c r="FY191" s="133"/>
      <c r="FZ191" s="133"/>
      <c r="GA191" s="133"/>
      <c r="GB191" s="133"/>
      <c r="GC191" s="133"/>
      <c r="GD191" s="133"/>
    </row>
    <row r="192" spans="6:235">
      <c r="J192" s="120"/>
      <c r="K192" s="120"/>
      <c r="L192" s="120"/>
      <c r="M192" s="120"/>
      <c r="N192" s="120"/>
      <c r="O192" s="120"/>
      <c r="AA192"/>
      <c r="AB192"/>
      <c r="AC192"/>
      <c r="AD192"/>
      <c r="AE192"/>
      <c r="AF192"/>
      <c r="EH192" s="133"/>
      <c r="EI192" s="133"/>
      <c r="EJ192" s="133"/>
      <c r="EK192" s="133"/>
      <c r="EL192" s="133"/>
      <c r="EM192" s="133"/>
      <c r="EN192" s="133"/>
      <c r="EO192" s="133"/>
      <c r="EP192" s="133"/>
      <c r="EQ192" s="133"/>
      <c r="ER192" s="133"/>
      <c r="ES192" s="133"/>
      <c r="ET192" s="133"/>
      <c r="EU192" s="133"/>
      <c r="EV192" s="133"/>
      <c r="EW192" s="133"/>
      <c r="EX192" s="133"/>
      <c r="EY192" s="133"/>
      <c r="EZ192" s="133"/>
      <c r="FA192" s="133"/>
      <c r="FB192" s="133"/>
      <c r="FC192" s="133"/>
      <c r="FD192" s="133"/>
      <c r="FE192" s="133"/>
      <c r="FF192" s="133"/>
      <c r="FG192" s="133"/>
      <c r="FH192" s="133"/>
      <c r="FI192" s="133"/>
      <c r="FJ192" s="133"/>
      <c r="FK192" s="133"/>
      <c r="FL192" s="133"/>
      <c r="FM192" s="133"/>
      <c r="FN192" s="133"/>
      <c r="FO192" s="133"/>
      <c r="FP192" s="133"/>
      <c r="FQ192" s="133"/>
      <c r="FR192" s="133"/>
      <c r="FS192" s="133"/>
      <c r="FT192" s="133"/>
      <c r="FU192" s="133"/>
      <c r="FV192" s="133"/>
      <c r="FW192" s="133"/>
      <c r="FX192" s="133"/>
      <c r="FY192" s="133"/>
      <c r="FZ192" s="133"/>
      <c r="GA192" s="133"/>
      <c r="GB192" s="133"/>
      <c r="GC192" s="133"/>
      <c r="GD192" s="133"/>
    </row>
    <row r="193" spans="6:235">
      <c r="J193" s="120"/>
      <c r="K193" s="120"/>
      <c r="L193" s="120"/>
      <c r="M193" s="120"/>
      <c r="N193" s="120"/>
      <c r="O193" s="120"/>
      <c r="AA193"/>
      <c r="AB193"/>
      <c r="AC193"/>
      <c r="AD193"/>
      <c r="AE193"/>
      <c r="AF193"/>
      <c r="EH193" s="133"/>
      <c r="EI193" s="133"/>
      <c r="EJ193" s="133"/>
      <c r="EK193" s="133"/>
      <c r="EL193" s="133"/>
      <c r="EM193" s="133"/>
      <c r="EN193" s="133"/>
      <c r="EO193" s="133"/>
      <c r="EP193" s="133"/>
      <c r="EQ193" s="133"/>
      <c r="ER193" s="133"/>
      <c r="ES193" s="133"/>
      <c r="ET193" s="133"/>
      <c r="EU193" s="133"/>
      <c r="EV193" s="133"/>
      <c r="EW193" s="133"/>
      <c r="EX193" s="133"/>
      <c r="EY193" s="133"/>
      <c r="EZ193" s="133"/>
      <c r="FA193" s="133"/>
      <c r="FB193" s="133"/>
      <c r="FC193" s="133"/>
      <c r="FD193" s="133"/>
      <c r="FE193" s="133"/>
      <c r="FF193" s="133"/>
      <c r="FG193" s="133"/>
      <c r="FH193" s="133"/>
      <c r="FI193" s="133"/>
      <c r="FJ193" s="133"/>
      <c r="FK193" s="133"/>
      <c r="FL193" s="133"/>
      <c r="FM193" s="133"/>
      <c r="FN193" s="133"/>
      <c r="FO193" s="133"/>
      <c r="FP193" s="133"/>
      <c r="FQ193" s="133"/>
      <c r="FR193" s="133"/>
      <c r="FS193" s="133"/>
      <c r="FT193" s="133"/>
      <c r="FU193" s="133"/>
      <c r="FV193" s="133"/>
      <c r="FW193" s="133"/>
      <c r="FX193" s="133"/>
      <c r="FY193" s="133"/>
      <c r="FZ193" s="133"/>
      <c r="GA193" s="133"/>
      <c r="GB193" s="133"/>
      <c r="GC193" s="133"/>
      <c r="GD193" s="133"/>
    </row>
    <row r="194" spans="6:235" ht="11.25" customHeight="1">
      <c r="G194" s="374" t="s">
        <v>204</v>
      </c>
      <c r="H194" s="375"/>
      <c r="I194" s="375"/>
      <c r="J194" s="376"/>
      <c r="K194" s="376"/>
      <c r="L194" s="376"/>
      <c r="M194" s="376"/>
      <c r="N194" s="120"/>
      <c r="O194" s="120"/>
      <c r="AA194"/>
      <c r="AB194"/>
      <c r="AC194"/>
      <c r="AD194"/>
      <c r="AE194"/>
      <c r="AF194"/>
      <c r="AH194" s="369" t="s">
        <v>174</v>
      </c>
      <c r="AI194" s="370"/>
      <c r="AJ194" s="370"/>
      <c r="AK194" s="370"/>
      <c r="AL194" s="370"/>
      <c r="AM194" s="370"/>
      <c r="AN194" s="370"/>
      <c r="AO194" s="370"/>
      <c r="AP194" s="370"/>
      <c r="AQ194" s="370"/>
      <c r="AR194" s="370"/>
      <c r="EH194" s="133"/>
      <c r="EI194" s="133"/>
      <c r="EJ194" s="133"/>
      <c r="EK194" s="133"/>
      <c r="EL194" s="133"/>
      <c r="EM194" s="133"/>
      <c r="EN194" s="133"/>
      <c r="EO194" s="133"/>
      <c r="EP194" s="133"/>
      <c r="EQ194" s="133"/>
      <c r="ER194" s="133"/>
      <c r="ES194" s="133"/>
      <c r="ET194" s="133"/>
      <c r="EU194" s="133"/>
      <c r="EV194" s="133"/>
      <c r="EW194" s="133"/>
      <c r="EX194" s="133"/>
      <c r="EY194" s="133"/>
      <c r="EZ194" s="133"/>
      <c r="FA194" s="133"/>
      <c r="FB194" s="133"/>
      <c r="FC194" s="133"/>
      <c r="FD194" s="133"/>
      <c r="FE194" s="133"/>
      <c r="FF194" s="133"/>
      <c r="FG194" s="133"/>
      <c r="FH194" s="133"/>
      <c r="FI194" s="133"/>
      <c r="FJ194" s="133"/>
      <c r="FK194" s="133"/>
      <c r="FL194" s="133"/>
      <c r="FM194" s="133"/>
      <c r="FN194" s="133"/>
      <c r="FO194" s="133"/>
      <c r="FP194" s="133"/>
      <c r="FQ194" s="133"/>
      <c r="FR194" s="133"/>
      <c r="FS194" s="133"/>
      <c r="FT194" s="133"/>
      <c r="FU194" s="133"/>
      <c r="FV194" s="133"/>
      <c r="FW194" s="133"/>
      <c r="FX194" s="133"/>
      <c r="FY194" s="133"/>
      <c r="FZ194" s="133"/>
      <c r="GA194" s="133"/>
      <c r="GB194" s="133"/>
      <c r="GC194" s="133"/>
      <c r="GD194" s="133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</row>
    <row r="195" spans="6:235" s="29" customFormat="1" ht="54" customHeight="1">
      <c r="F195" s="30"/>
      <c r="G195" s="5"/>
      <c r="H195" s="30"/>
      <c r="I195" s="7"/>
      <c r="J195" s="120"/>
      <c r="K195" s="120"/>
      <c r="L195" s="120"/>
      <c r="M195" s="120"/>
      <c r="N195" s="120"/>
      <c r="O195" s="120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364" t="s">
        <v>532</v>
      </c>
      <c r="AA195" s="163" t="s">
        <v>82</v>
      </c>
      <c r="AB195" s="377"/>
      <c r="AC195" s="372"/>
      <c r="AD195" s="360"/>
      <c r="AE195" s="360"/>
      <c r="AF195" s="362"/>
      <c r="AG195" s="371" t="s">
        <v>189</v>
      </c>
      <c r="AH195" s="159" t="s">
        <v>52</v>
      </c>
      <c r="AI195" s="159" t="s">
        <v>53</v>
      </c>
      <c r="AJ195" s="159" t="s">
        <v>53</v>
      </c>
      <c r="AK195" s="89"/>
      <c r="AL195" s="89"/>
      <c r="AM195" s="159"/>
      <c r="AN195" s="89"/>
      <c r="AO195" s="159"/>
      <c r="AP195" s="89"/>
      <c r="AQ195" s="89"/>
      <c r="AR195" s="107"/>
      <c r="AS195" s="176"/>
      <c r="AT195" s="151"/>
      <c r="AU195" s="151"/>
      <c r="AV195" s="107"/>
      <c r="AW195" s="89"/>
      <c r="AX195" s="107"/>
      <c r="AY195" s="107"/>
      <c r="AZ195" s="107"/>
      <c r="BA195" s="107"/>
      <c r="BB195" s="107"/>
      <c r="BC195" s="151"/>
      <c r="BD195" s="190"/>
      <c r="BE195" s="150"/>
      <c r="BF195" s="150"/>
      <c r="BG195" s="150"/>
      <c r="BH195" s="150"/>
      <c r="BI195" s="150"/>
      <c r="BJ195" s="150"/>
      <c r="BK195" s="150"/>
      <c r="BL195" s="150"/>
      <c r="BM195" s="150"/>
      <c r="BN195" s="150"/>
      <c r="BO195" s="150"/>
      <c r="BP195" s="150"/>
      <c r="BQ195" s="150"/>
      <c r="BR195" s="150"/>
      <c r="BS195" s="150"/>
      <c r="BT195" s="150"/>
      <c r="BU195" s="150"/>
      <c r="BV195" s="150"/>
      <c r="BW195" s="150"/>
      <c r="BX195" s="150"/>
      <c r="BY195" s="150"/>
      <c r="BZ195" s="150"/>
      <c r="CA195" s="150"/>
      <c r="CB195" s="150"/>
      <c r="CC195" s="176"/>
      <c r="CD195" s="150"/>
      <c r="CE195" s="150"/>
      <c r="CF195" s="150"/>
      <c r="CG195" s="150"/>
      <c r="CH195" s="150"/>
      <c r="CI195" s="150"/>
      <c r="CJ195" s="150"/>
      <c r="CK195" s="150"/>
      <c r="CL195" s="150"/>
      <c r="CM195" s="150"/>
      <c r="CN195" s="150"/>
      <c r="CO195" s="150"/>
      <c r="CP195" s="150"/>
      <c r="CQ195" s="150"/>
      <c r="CR195" s="150"/>
      <c r="CS195" s="150"/>
      <c r="CT195" s="150"/>
      <c r="CU195" s="150"/>
      <c r="CV195" s="150"/>
      <c r="CW195" s="150"/>
      <c r="CX195" s="150"/>
      <c r="CY195" s="150"/>
      <c r="CZ195" s="150"/>
      <c r="DA195" s="150"/>
      <c r="DB195" s="150"/>
      <c r="DC195" s="150"/>
      <c r="DD195" s="150"/>
      <c r="DE195" s="150"/>
      <c r="DF195" s="150"/>
      <c r="DG195" s="150"/>
      <c r="DH195" s="150"/>
      <c r="DI195" s="150"/>
      <c r="DJ195" s="150"/>
      <c r="DK195" s="150"/>
      <c r="DL195" s="150"/>
      <c r="DM195" s="150"/>
      <c r="DN195" s="150"/>
      <c r="DO195" s="176"/>
      <c r="DP195" s="107"/>
      <c r="DQ195" s="107"/>
      <c r="DR195" s="107"/>
      <c r="DS195" s="154"/>
      <c r="DT195" s="154"/>
      <c r="DU195" s="154"/>
      <c r="DV195" s="155"/>
      <c r="DW195" s="107"/>
      <c r="DX195" s="107"/>
      <c r="DY195" s="107"/>
      <c r="DZ195" s="154"/>
      <c r="EA195" s="107"/>
      <c r="EB195" s="107"/>
      <c r="EC195" s="107"/>
      <c r="ED195" s="107"/>
      <c r="EE195" s="107"/>
      <c r="EF195" s="107"/>
      <c r="EG195" s="107"/>
      <c r="EH195" s="110"/>
      <c r="EI195" s="131"/>
      <c r="EJ195" s="131"/>
      <c r="EK195" s="131"/>
      <c r="EL195" s="131"/>
      <c r="EM195" s="131"/>
      <c r="EN195" s="131"/>
      <c r="EO195" s="131"/>
      <c r="EP195" s="131"/>
      <c r="EQ195" s="131"/>
      <c r="ER195" s="131"/>
      <c r="ES195" s="131"/>
      <c r="ET195" s="131"/>
      <c r="EU195" s="131"/>
      <c r="EV195" s="131"/>
      <c r="EW195" s="131"/>
      <c r="EX195" s="131"/>
      <c r="EY195" s="131"/>
      <c r="EZ195" s="131"/>
      <c r="FA195" s="131"/>
      <c r="FB195" s="131"/>
      <c r="FC195" s="131"/>
      <c r="FD195" s="131"/>
      <c r="FE195" s="131"/>
      <c r="FF195" s="131"/>
      <c r="FG195" s="131"/>
      <c r="FH195" s="131"/>
      <c r="FI195" s="131"/>
      <c r="FJ195" s="131"/>
      <c r="FK195" s="131"/>
      <c r="FL195" s="131"/>
      <c r="FM195" s="131"/>
      <c r="FN195" s="131"/>
      <c r="FO195" s="131"/>
      <c r="FP195" s="131"/>
      <c r="FQ195" s="131"/>
      <c r="FR195" s="131"/>
      <c r="FS195" s="131"/>
      <c r="FT195" s="131"/>
      <c r="FU195" s="131"/>
      <c r="FV195" s="131"/>
      <c r="FW195" s="131"/>
      <c r="FX195" s="131"/>
      <c r="FY195" s="131"/>
      <c r="FZ195" s="131"/>
      <c r="GA195" s="131"/>
      <c r="GB195" s="131"/>
      <c r="GC195" s="131"/>
      <c r="GD195" s="131"/>
      <c r="GE195" s="150"/>
      <c r="GF195" s="150"/>
      <c r="GG195" s="150"/>
      <c r="GH195" s="150"/>
      <c r="GI195" s="150"/>
      <c r="GJ195" s="150"/>
      <c r="GK195" s="150"/>
      <c r="GL195" s="150"/>
      <c r="GM195" s="176"/>
      <c r="GN195" s="222" t="s">
        <v>492</v>
      </c>
      <c r="GO195" s="176"/>
      <c r="GP195" s="222"/>
      <c r="GQ195" s="222"/>
      <c r="GR195" s="222"/>
      <c r="GS195" s="107"/>
      <c r="GT195" s="107"/>
      <c r="GU195" s="89"/>
      <c r="GV195" s="89"/>
      <c r="GW195" s="89"/>
      <c r="GX195" s="89"/>
      <c r="GY195" s="89"/>
      <c r="GZ195" s="113"/>
      <c r="HA195" s="108"/>
      <c r="HB195" s="107"/>
      <c r="HC195" s="107"/>
      <c r="HD195" s="107"/>
      <c r="HE195" s="107"/>
      <c r="HF195" s="107"/>
      <c r="HG195" s="107"/>
      <c r="HH195" s="107"/>
      <c r="HI195" s="106"/>
      <c r="HJ195" s="107"/>
      <c r="HK195" s="107"/>
      <c r="HL195" s="107"/>
      <c r="HM195" s="107"/>
      <c r="HN195" s="107"/>
      <c r="HO195" s="107"/>
      <c r="HP195" s="107"/>
      <c r="HQ195" s="107"/>
      <c r="HR195" s="107"/>
      <c r="HS195" s="107"/>
      <c r="HT195" s="107"/>
      <c r="HU195" s="107"/>
      <c r="HV195" s="107"/>
      <c r="HW195" s="107"/>
      <c r="HX195" s="107"/>
      <c r="HY195" s="107"/>
      <c r="HZ195" s="107"/>
      <c r="IA195" s="107"/>
    </row>
    <row r="196" spans="6:235" s="29" customFormat="1" ht="12" customHeight="1">
      <c r="F196" s="30"/>
      <c r="G196" s="5"/>
      <c r="H196" s="30"/>
      <c r="I196" s="7"/>
      <c r="J196" s="120"/>
      <c r="K196" s="120"/>
      <c r="L196" s="120"/>
      <c r="M196" s="120"/>
      <c r="N196" s="120"/>
      <c r="O196" s="120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365"/>
      <c r="AA196" s="164"/>
      <c r="AB196" s="377"/>
      <c r="AC196" s="372"/>
      <c r="AD196" s="360"/>
      <c r="AE196" s="360"/>
      <c r="AF196" s="362"/>
      <c r="AG196" s="371"/>
      <c r="AH196" s="161"/>
      <c r="AI196" s="161"/>
      <c r="AJ196" s="161"/>
      <c r="AK196" s="107"/>
      <c r="AL196" s="107"/>
      <c r="AM196" s="154"/>
      <c r="AN196" s="107"/>
      <c r="AO196" s="107"/>
      <c r="AP196" s="150"/>
      <c r="AQ196" s="150"/>
      <c r="AR196" s="150"/>
      <c r="AS196" s="177"/>
      <c r="AT196" s="107"/>
      <c r="AU196" s="107"/>
      <c r="AV196" s="107"/>
      <c r="AW196" s="107"/>
      <c r="AX196" s="107"/>
      <c r="AY196" s="107"/>
      <c r="AZ196" s="150"/>
      <c r="BA196" s="150"/>
      <c r="BB196" s="150"/>
      <c r="BC196" s="150"/>
      <c r="BD196" s="150"/>
      <c r="BE196" s="150"/>
      <c r="BF196" s="150"/>
      <c r="BG196" s="150"/>
      <c r="BH196" s="150"/>
      <c r="BI196" s="150"/>
      <c r="BJ196" s="150"/>
      <c r="BK196" s="150"/>
      <c r="BL196" s="150"/>
      <c r="BM196" s="150"/>
      <c r="BN196" s="150"/>
      <c r="BO196" s="150"/>
      <c r="BP196" s="150"/>
      <c r="BQ196" s="150"/>
      <c r="BR196" s="150"/>
      <c r="BS196" s="150"/>
      <c r="BT196" s="150"/>
      <c r="BU196" s="150"/>
      <c r="BV196" s="150"/>
      <c r="BW196" s="150"/>
      <c r="BX196" s="150"/>
      <c r="BY196" s="150"/>
      <c r="BZ196" s="150"/>
      <c r="CA196" s="150"/>
      <c r="CB196" s="150"/>
      <c r="CC196" s="177"/>
      <c r="CD196" s="150"/>
      <c r="CE196" s="150"/>
      <c r="CF196" s="150"/>
      <c r="CG196" s="150"/>
      <c r="CH196" s="150"/>
      <c r="CI196" s="150"/>
      <c r="CJ196" s="150"/>
      <c r="CK196" s="150"/>
      <c r="CL196" s="150"/>
      <c r="CM196" s="150"/>
      <c r="CN196" s="150"/>
      <c r="CO196" s="150"/>
      <c r="CP196" s="150"/>
      <c r="CQ196" s="150"/>
      <c r="CR196" s="150"/>
      <c r="CS196" s="150"/>
      <c r="CT196" s="150"/>
      <c r="CU196" s="150"/>
      <c r="CV196" s="150"/>
      <c r="CW196" s="150"/>
      <c r="CX196" s="150"/>
      <c r="CY196" s="150"/>
      <c r="CZ196" s="150"/>
      <c r="DA196" s="150"/>
      <c r="DB196" s="150"/>
      <c r="DC196" s="150"/>
      <c r="DD196" s="150"/>
      <c r="DE196" s="150"/>
      <c r="DF196" s="150"/>
      <c r="DG196" s="150"/>
      <c r="DH196" s="150"/>
      <c r="DI196" s="150"/>
      <c r="DJ196" s="150"/>
      <c r="DK196" s="150"/>
      <c r="DL196" s="150"/>
      <c r="DM196" s="150"/>
      <c r="DN196" s="150"/>
      <c r="DO196" s="177"/>
      <c r="DP196" s="107"/>
      <c r="DQ196" s="107"/>
      <c r="DR196" s="107"/>
      <c r="DS196" s="154"/>
      <c r="DT196" s="154"/>
      <c r="DU196" s="154"/>
      <c r="DV196" s="155"/>
      <c r="DW196" s="107"/>
      <c r="DX196" s="107"/>
      <c r="DY196" s="107"/>
      <c r="DZ196" s="154"/>
      <c r="EA196" s="107"/>
      <c r="EB196" s="107"/>
      <c r="EC196" s="107"/>
      <c r="ED196" s="107"/>
      <c r="EE196" s="107"/>
      <c r="EF196" s="107"/>
      <c r="EG196" s="107"/>
      <c r="EH196" s="110"/>
      <c r="EI196" s="131"/>
      <c r="EJ196" s="131"/>
      <c r="EK196" s="131"/>
      <c r="EL196" s="131"/>
      <c r="EM196" s="131"/>
      <c r="EN196" s="131"/>
      <c r="EO196" s="131"/>
      <c r="EP196" s="131"/>
      <c r="EQ196" s="131"/>
      <c r="ER196" s="131"/>
      <c r="ES196" s="131"/>
      <c r="ET196" s="131"/>
      <c r="EU196" s="131"/>
      <c r="EV196" s="131"/>
      <c r="EW196" s="131"/>
      <c r="EX196" s="131"/>
      <c r="EY196" s="131"/>
      <c r="EZ196" s="131"/>
      <c r="FA196" s="131"/>
      <c r="FB196" s="131"/>
      <c r="FC196" s="131"/>
      <c r="FD196" s="131"/>
      <c r="FE196" s="131"/>
      <c r="FF196" s="131"/>
      <c r="FG196" s="131"/>
      <c r="FH196" s="131"/>
      <c r="FI196" s="131"/>
      <c r="FJ196" s="131"/>
      <c r="FK196" s="131"/>
      <c r="FL196" s="131"/>
      <c r="FM196" s="131"/>
      <c r="FN196" s="131"/>
      <c r="FO196" s="131"/>
      <c r="FP196" s="131"/>
      <c r="FQ196" s="131"/>
      <c r="FR196" s="131"/>
      <c r="FS196" s="131"/>
      <c r="FT196" s="131"/>
      <c r="FU196" s="131"/>
      <c r="FV196" s="131"/>
      <c r="FW196" s="131"/>
      <c r="FX196" s="131"/>
      <c r="FY196" s="131"/>
      <c r="FZ196" s="131"/>
      <c r="GA196" s="131"/>
      <c r="GB196" s="131"/>
      <c r="GC196" s="131"/>
      <c r="GD196" s="131"/>
      <c r="GE196" s="150"/>
      <c r="GF196" s="150"/>
      <c r="GG196" s="150"/>
      <c r="GH196" s="150"/>
      <c r="GI196" s="150"/>
      <c r="GJ196" s="150"/>
      <c r="GK196" s="150"/>
      <c r="GL196" s="150"/>
      <c r="GM196" s="177"/>
      <c r="GN196" s="150"/>
      <c r="GO196" s="177"/>
      <c r="GP196" s="107"/>
      <c r="GQ196" s="107"/>
      <c r="GR196" s="107"/>
      <c r="GS196" s="107"/>
      <c r="GT196" s="107"/>
      <c r="GU196" s="107"/>
      <c r="GV196" s="107"/>
      <c r="GW196" s="107"/>
      <c r="GX196" s="107"/>
      <c r="GY196" s="107"/>
      <c r="GZ196" s="165"/>
      <c r="HA196" s="174">
        <v>1</v>
      </c>
      <c r="HB196" s="173" t="str">
        <f>IF(AK195="","",AK195)</f>
        <v/>
      </c>
      <c r="HC196" s="173" t="str">
        <f>IF(AL195="","",AL195)</f>
        <v/>
      </c>
      <c r="HD196" s="179" t="str">
        <f>IF(AM195="","",AM195)</f>
        <v/>
      </c>
      <c r="HE196" s="173" t="str">
        <f>IF(AN195="","",AN195)</f>
        <v/>
      </c>
      <c r="HF196" s="179" t="str">
        <f>IF(AO195="","",AO195)</f>
        <v/>
      </c>
      <c r="HG196" s="178" t="str">
        <f>IF(OR(AH195="",AH195="нет"),"нет","да")</f>
        <v>да</v>
      </c>
      <c r="HH196" s="178" t="str">
        <f>IF(OR(AI195="",AI195="нет"),"нет","да")</f>
        <v>нет</v>
      </c>
      <c r="HI196" s="178" t="str">
        <f>IF(OR(AJ195="",AJ195="нет"),"нет","да")</f>
        <v>нет</v>
      </c>
      <c r="HJ196" s="272"/>
      <c r="HK196" s="272"/>
      <c r="HL196" s="272"/>
      <c r="HM196" s="270" t="s">
        <v>254</v>
      </c>
      <c r="HN196" s="270" t="s">
        <v>254</v>
      </c>
      <c r="HO196" s="270" t="s">
        <v>254</v>
      </c>
      <c r="HP196" s="270" t="s">
        <v>254</v>
      </c>
      <c r="HQ196" s="270" t="s">
        <v>254</v>
      </c>
      <c r="HR196" s="270" t="s">
        <v>254</v>
      </c>
      <c r="HS196" s="270" t="s">
        <v>254</v>
      </c>
      <c r="HT196" s="270" t="s">
        <v>254</v>
      </c>
      <c r="HU196" s="270" t="s">
        <v>254</v>
      </c>
      <c r="HV196" s="270" t="s">
        <v>254</v>
      </c>
      <c r="HW196" s="270" t="s">
        <v>254</v>
      </c>
      <c r="HX196" s="270" t="s">
        <v>254</v>
      </c>
      <c r="HY196" s="272"/>
      <c r="HZ196" s="272"/>
      <c r="IA196" s="272"/>
    </row>
    <row r="197" spans="6:235" s="29" customFormat="1" ht="12" customHeight="1">
      <c r="F197" s="30"/>
      <c r="G197" s="5"/>
      <c r="H197" s="30"/>
      <c r="I197" s="7"/>
      <c r="J197" s="120"/>
      <c r="K197" s="120"/>
      <c r="L197" s="120"/>
      <c r="M197" s="120"/>
      <c r="N197" s="120"/>
      <c r="O197" s="120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366"/>
      <c r="AA197" s="111"/>
      <c r="AB197" s="378"/>
      <c r="AC197" s="373"/>
      <c r="AD197" s="361"/>
      <c r="AE197" s="361"/>
      <c r="AF197" s="363"/>
      <c r="AG197" s="371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  <c r="AR197" s="115"/>
      <c r="AS197" s="115"/>
      <c r="AT197" s="115"/>
      <c r="AU197" s="115"/>
      <c r="AV197" s="114"/>
      <c r="AW197" s="115"/>
      <c r="AX197" s="115"/>
      <c r="AY197" s="114"/>
      <c r="AZ197" s="114"/>
      <c r="BA197" s="114"/>
      <c r="BB197" s="114"/>
      <c r="BC197" s="115"/>
      <c r="BD197" s="115"/>
      <c r="BE197" s="115"/>
      <c r="BF197" s="115"/>
      <c r="BG197" s="115"/>
      <c r="BH197" s="115"/>
      <c r="BI197" s="115"/>
      <c r="BJ197" s="115"/>
      <c r="BK197" s="115"/>
      <c r="BL197" s="115"/>
      <c r="BM197" s="115"/>
      <c r="BN197" s="115"/>
      <c r="BO197" s="115"/>
      <c r="BP197" s="115"/>
      <c r="BQ197" s="115"/>
      <c r="BR197" s="115"/>
      <c r="BS197" s="115"/>
      <c r="BT197" s="115"/>
      <c r="BU197" s="115"/>
      <c r="BV197" s="115"/>
      <c r="BW197" s="115"/>
      <c r="BX197" s="115"/>
      <c r="BY197" s="115"/>
      <c r="BZ197" s="115"/>
      <c r="CA197" s="115"/>
      <c r="CB197" s="115"/>
      <c r="CC197" s="115"/>
      <c r="CD197" s="115"/>
      <c r="CE197" s="115"/>
      <c r="CF197" s="115"/>
      <c r="CG197" s="115"/>
      <c r="CH197" s="115"/>
      <c r="CI197" s="115"/>
      <c r="CJ197" s="115"/>
      <c r="CK197" s="115"/>
      <c r="CL197" s="115"/>
      <c r="CM197" s="115"/>
      <c r="CN197" s="115"/>
      <c r="CO197" s="115"/>
      <c r="CP197" s="115"/>
      <c r="CQ197" s="115"/>
      <c r="CR197" s="115"/>
      <c r="CS197" s="115"/>
      <c r="CT197" s="115"/>
      <c r="CU197" s="115"/>
      <c r="CV197" s="115"/>
      <c r="CW197" s="115"/>
      <c r="CX197" s="115"/>
      <c r="CY197" s="115"/>
      <c r="CZ197" s="115"/>
      <c r="DA197" s="115"/>
      <c r="DB197" s="115"/>
      <c r="DC197" s="115"/>
      <c r="DD197" s="115"/>
      <c r="DE197" s="115"/>
      <c r="DF197" s="115"/>
      <c r="DG197" s="115"/>
      <c r="DH197" s="115"/>
      <c r="DI197" s="115"/>
      <c r="DJ197" s="115"/>
      <c r="DK197" s="115"/>
      <c r="DL197" s="115"/>
      <c r="DM197" s="115"/>
      <c r="DN197" s="115"/>
      <c r="DO197" s="115"/>
      <c r="DP197" s="115"/>
      <c r="DQ197" s="115"/>
      <c r="DR197" s="115"/>
      <c r="DS197" s="115"/>
      <c r="DT197" s="115"/>
      <c r="DU197" s="115"/>
      <c r="DV197" s="115"/>
      <c r="DW197" s="115"/>
      <c r="DX197" s="115"/>
      <c r="DY197" s="115"/>
      <c r="DZ197" s="115"/>
      <c r="EA197" s="115"/>
      <c r="EB197" s="115"/>
      <c r="EC197" s="115"/>
      <c r="ED197" s="115"/>
      <c r="EE197" s="115"/>
      <c r="EF197" s="115"/>
      <c r="EG197" s="115"/>
      <c r="EH197" s="134"/>
      <c r="EI197" s="134"/>
      <c r="EJ197" s="134"/>
      <c r="EK197" s="134"/>
      <c r="EL197" s="134"/>
      <c r="EM197" s="134"/>
      <c r="EN197" s="134"/>
      <c r="EO197" s="134"/>
      <c r="EP197" s="134"/>
      <c r="EQ197" s="134"/>
      <c r="ER197" s="134"/>
      <c r="ES197" s="134"/>
      <c r="ET197" s="134"/>
      <c r="EU197" s="134"/>
      <c r="EV197" s="134"/>
      <c r="EW197" s="134"/>
      <c r="EX197" s="134"/>
      <c r="EY197" s="134"/>
      <c r="EZ197" s="134"/>
      <c r="FA197" s="134"/>
      <c r="FB197" s="134"/>
      <c r="FC197" s="134"/>
      <c r="FD197" s="134"/>
      <c r="FE197" s="134"/>
      <c r="FF197" s="134"/>
      <c r="FG197" s="134"/>
      <c r="FH197" s="134"/>
      <c r="FI197" s="134"/>
      <c r="FJ197" s="134"/>
      <c r="FK197" s="134"/>
      <c r="FL197" s="134"/>
      <c r="FM197" s="134"/>
      <c r="FN197" s="134"/>
      <c r="FO197" s="134"/>
      <c r="FP197" s="134"/>
      <c r="FQ197" s="134"/>
      <c r="FR197" s="134"/>
      <c r="FS197" s="134"/>
      <c r="FT197" s="134"/>
      <c r="FU197" s="134"/>
      <c r="FV197" s="134"/>
      <c r="FW197" s="134"/>
      <c r="FX197" s="134"/>
      <c r="FY197" s="134"/>
      <c r="FZ197" s="134"/>
      <c r="GA197" s="134"/>
      <c r="GB197" s="134"/>
      <c r="GC197" s="134"/>
      <c r="GD197" s="134"/>
      <c r="GE197" s="115"/>
      <c r="GF197" s="115"/>
      <c r="GG197" s="115"/>
      <c r="GH197" s="115"/>
      <c r="GI197" s="115"/>
      <c r="GJ197" s="115"/>
      <c r="GK197" s="115"/>
      <c r="GL197" s="115"/>
      <c r="GM197" s="115"/>
      <c r="GN197" s="115"/>
      <c r="GO197" s="115"/>
      <c r="GP197" s="115"/>
      <c r="GQ197" s="115"/>
      <c r="GR197" s="115"/>
      <c r="GS197" s="115"/>
      <c r="GT197" s="115"/>
      <c r="GU197" s="115"/>
      <c r="GV197" s="115"/>
      <c r="GW197" s="115"/>
      <c r="GX197" s="115"/>
      <c r="GY197" s="115"/>
      <c r="GZ197" s="121">
        <v>1</v>
      </c>
      <c r="HA197" s="149"/>
      <c r="HB197" s="149" t="s">
        <v>29</v>
      </c>
      <c r="HC197" s="149"/>
      <c r="HD197" s="149"/>
      <c r="HE197" s="149"/>
      <c r="HF197" s="149"/>
      <c r="HG197" s="149"/>
      <c r="HH197" s="149"/>
      <c r="HI197" s="149"/>
      <c r="HJ197" s="149"/>
      <c r="HK197" s="149"/>
      <c r="HL197" s="149"/>
      <c r="HM197" s="149"/>
      <c r="HN197" s="149"/>
      <c r="HO197" s="149"/>
      <c r="HP197" s="149"/>
      <c r="HQ197" s="149"/>
      <c r="HR197" s="149"/>
      <c r="HS197" s="149"/>
      <c r="HT197" s="149"/>
      <c r="HU197" s="149"/>
      <c r="HV197" s="149"/>
      <c r="HW197" s="149"/>
      <c r="HX197" s="149"/>
      <c r="HY197" s="149"/>
      <c r="HZ197" s="149"/>
      <c r="IA197" s="273"/>
    </row>
    <row r="198" spans="6:235">
      <c r="AA198"/>
      <c r="AB198"/>
      <c r="AC198"/>
      <c r="AD198"/>
      <c r="AE198"/>
      <c r="AF198"/>
      <c r="EH198" s="133"/>
      <c r="EI198" s="133"/>
      <c r="EJ198" s="133"/>
      <c r="EK198" s="133"/>
      <c r="EL198" s="133"/>
      <c r="EM198" s="133"/>
      <c r="EN198" s="133"/>
      <c r="EO198" s="133"/>
      <c r="EP198" s="133"/>
      <c r="EQ198" s="133"/>
      <c r="ER198" s="133"/>
      <c r="ES198" s="133"/>
      <c r="ET198" s="133"/>
      <c r="EU198" s="133"/>
      <c r="EV198" s="133"/>
      <c r="EW198" s="133"/>
      <c r="EX198" s="133"/>
      <c r="EY198" s="133"/>
      <c r="EZ198" s="133"/>
      <c r="FA198" s="133"/>
      <c r="FB198" s="133"/>
      <c r="FC198" s="133"/>
      <c r="FD198" s="133"/>
      <c r="FE198" s="133"/>
      <c r="FF198" s="133"/>
      <c r="FG198" s="133"/>
      <c r="FH198" s="133"/>
      <c r="FI198" s="133"/>
      <c r="FJ198" s="133"/>
      <c r="FK198" s="133"/>
      <c r="FL198" s="133"/>
      <c r="FM198" s="133"/>
      <c r="FN198" s="133"/>
      <c r="FO198" s="133"/>
      <c r="FP198" s="133"/>
      <c r="FQ198" s="133"/>
      <c r="FR198" s="133"/>
      <c r="FS198" s="133"/>
      <c r="FT198" s="133"/>
      <c r="FU198" s="133"/>
      <c r="FV198" s="133"/>
      <c r="FW198" s="133"/>
      <c r="FX198" s="133"/>
      <c r="FY198" s="133"/>
      <c r="FZ198" s="133"/>
      <c r="GA198" s="133"/>
      <c r="GB198" s="133"/>
      <c r="GC198" s="133"/>
      <c r="GD198" s="133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</row>
    <row r="199" spans="6:235">
      <c r="AA199"/>
      <c r="AB199"/>
      <c r="AC199"/>
      <c r="AD199"/>
      <c r="AE199"/>
      <c r="AF199"/>
      <c r="EH199" s="133"/>
      <c r="EI199" s="133"/>
      <c r="EJ199" s="133"/>
      <c r="EK199" s="133"/>
      <c r="EL199" s="133"/>
      <c r="EM199" s="133"/>
      <c r="EN199" s="133"/>
      <c r="EO199" s="133"/>
      <c r="EP199" s="133"/>
      <c r="EQ199" s="133"/>
      <c r="ER199" s="133"/>
      <c r="ES199" s="133"/>
      <c r="ET199" s="133"/>
      <c r="EU199" s="133"/>
      <c r="EV199" s="133"/>
      <c r="EW199" s="133"/>
      <c r="EX199" s="133"/>
      <c r="EY199" s="133"/>
      <c r="EZ199" s="133"/>
      <c r="FA199" s="133"/>
      <c r="FB199" s="133"/>
      <c r="FC199" s="133"/>
      <c r="FD199" s="133"/>
      <c r="FE199" s="133"/>
      <c r="FF199" s="133"/>
      <c r="FG199" s="133"/>
      <c r="FH199" s="133"/>
      <c r="FI199" s="133"/>
      <c r="FJ199" s="133"/>
      <c r="FK199" s="133"/>
      <c r="FL199" s="133"/>
      <c r="FM199" s="133"/>
      <c r="FN199" s="133"/>
      <c r="FO199" s="133"/>
      <c r="FP199" s="133"/>
      <c r="FQ199" s="133"/>
      <c r="FR199" s="133"/>
      <c r="FS199" s="133"/>
      <c r="FT199" s="133"/>
      <c r="FU199" s="133"/>
      <c r="FV199" s="133"/>
      <c r="FW199" s="133"/>
      <c r="FX199" s="133"/>
      <c r="FY199" s="133"/>
      <c r="FZ199" s="133"/>
      <c r="GA199" s="133"/>
      <c r="GB199" s="133"/>
      <c r="GC199" s="133"/>
      <c r="GD199" s="133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</row>
    <row r="200" spans="6:235" ht="12" customHeight="1">
      <c r="G200" s="374" t="s">
        <v>203</v>
      </c>
      <c r="H200" s="375"/>
      <c r="I200" s="375"/>
      <c r="J200" s="376"/>
      <c r="K200" s="376"/>
      <c r="L200" s="376"/>
      <c r="M200" s="376"/>
      <c r="AA200"/>
      <c r="AB200"/>
      <c r="AC200"/>
      <c r="AD200"/>
      <c r="AE200"/>
      <c r="AF200"/>
      <c r="AH200" s="369" t="s">
        <v>175</v>
      </c>
      <c r="AI200" s="370"/>
      <c r="AJ200" s="370"/>
      <c r="AK200" s="370"/>
      <c r="AL200" s="370"/>
      <c r="AM200" s="370"/>
      <c r="AN200" s="370"/>
      <c r="AO200" s="370"/>
      <c r="AP200" s="370"/>
      <c r="AQ200" s="370"/>
      <c r="AR200" s="370"/>
      <c r="EH200" s="133"/>
      <c r="EI200" s="133"/>
      <c r="EJ200" s="133"/>
      <c r="EK200" s="133"/>
      <c r="EL200" s="133"/>
      <c r="EM200" s="133"/>
      <c r="EN200" s="133"/>
      <c r="EO200" s="133"/>
      <c r="EP200" s="133"/>
      <c r="EQ200" s="133"/>
      <c r="ER200" s="133"/>
      <c r="ES200" s="133"/>
      <c r="ET200" s="133"/>
      <c r="EU200" s="133"/>
      <c r="EV200" s="133"/>
      <c r="EW200" s="133"/>
      <c r="EX200" s="133"/>
      <c r="EY200" s="133"/>
      <c r="EZ200" s="133"/>
      <c r="FA200" s="133"/>
      <c r="FB200" s="133"/>
      <c r="FC200" s="133"/>
      <c r="FD200" s="133"/>
      <c r="FE200" s="133"/>
      <c r="FF200" s="133"/>
      <c r="FG200" s="133"/>
      <c r="FH200" s="133"/>
      <c r="FI200" s="133"/>
      <c r="FJ200" s="133"/>
      <c r="FK200" s="133"/>
      <c r="FL200" s="133"/>
      <c r="FM200" s="133"/>
      <c r="FN200" s="133"/>
      <c r="FO200" s="133"/>
      <c r="FP200" s="133"/>
      <c r="FQ200" s="133"/>
      <c r="FR200" s="133"/>
      <c r="FS200" s="133"/>
      <c r="FT200" s="133"/>
      <c r="FU200" s="133"/>
      <c r="FV200" s="133"/>
      <c r="FW200" s="133"/>
      <c r="FX200" s="133"/>
      <c r="FY200" s="133"/>
      <c r="FZ200" s="133"/>
      <c r="GA200" s="133"/>
      <c r="GB200" s="133"/>
      <c r="GC200" s="133"/>
      <c r="GD200" s="133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</row>
    <row r="201" spans="6:235" s="29" customFormat="1" ht="54" customHeight="1">
      <c r="F201" s="30"/>
      <c r="G201" s="5"/>
      <c r="H201" s="30"/>
      <c r="I201" s="7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364" t="s">
        <v>532</v>
      </c>
      <c r="AA201" s="163" t="s">
        <v>82</v>
      </c>
      <c r="AB201" s="377"/>
      <c r="AC201" s="372"/>
      <c r="AD201" s="360"/>
      <c r="AE201" s="360"/>
      <c r="AF201" s="362"/>
      <c r="AG201" s="371" t="s">
        <v>7</v>
      </c>
      <c r="AH201" s="159" t="s">
        <v>53</v>
      </c>
      <c r="AI201" s="159" t="s">
        <v>53</v>
      </c>
      <c r="AJ201" s="159" t="s">
        <v>52</v>
      </c>
      <c r="AK201" s="89"/>
      <c r="AL201" s="89"/>
      <c r="AM201" s="159"/>
      <c r="AN201" s="89"/>
      <c r="AO201" s="159"/>
      <c r="AP201" s="89"/>
      <c r="AQ201" s="89"/>
      <c r="AR201" s="107"/>
      <c r="AS201" s="176"/>
      <c r="AT201" s="107"/>
      <c r="AU201" s="107"/>
      <c r="AV201" s="107"/>
      <c r="AW201" s="107"/>
      <c r="AX201" s="107"/>
      <c r="AY201" s="107"/>
      <c r="AZ201" s="150"/>
      <c r="BA201" s="150"/>
      <c r="BB201" s="150"/>
      <c r="BC201" s="150"/>
      <c r="BD201" s="150"/>
      <c r="BE201" s="150"/>
      <c r="BF201" s="150"/>
      <c r="BG201" s="150"/>
      <c r="BH201" s="150"/>
      <c r="BI201" s="150"/>
      <c r="BJ201" s="150"/>
      <c r="BK201" s="150"/>
      <c r="BL201" s="150"/>
      <c r="BM201" s="150"/>
      <c r="BN201" s="150"/>
      <c r="BO201" s="150"/>
      <c r="BP201" s="150"/>
      <c r="BQ201" s="150"/>
      <c r="BR201" s="150"/>
      <c r="BS201" s="150"/>
      <c r="BT201" s="150"/>
      <c r="BU201" s="150"/>
      <c r="BV201" s="150"/>
      <c r="BW201" s="150"/>
      <c r="BX201" s="150"/>
      <c r="BY201" s="150"/>
      <c r="BZ201" s="150"/>
      <c r="CA201" s="150"/>
      <c r="CB201" s="150"/>
      <c r="CC201" s="176"/>
      <c r="CD201" s="150"/>
      <c r="CE201" s="150"/>
      <c r="CF201" s="150"/>
      <c r="CG201" s="150"/>
      <c r="CH201" s="150"/>
      <c r="CI201" s="150"/>
      <c r="CJ201" s="150"/>
      <c r="CK201" s="150"/>
      <c r="CL201" s="150"/>
      <c r="CM201" s="150"/>
      <c r="CN201" s="150"/>
      <c r="CO201" s="150"/>
      <c r="CP201" s="150"/>
      <c r="CQ201" s="150"/>
      <c r="CR201" s="150"/>
      <c r="CS201" s="150"/>
      <c r="CT201" s="150"/>
      <c r="CU201" s="150"/>
      <c r="CV201" s="150"/>
      <c r="CW201" s="150"/>
      <c r="CX201" s="150"/>
      <c r="CY201" s="150"/>
      <c r="CZ201" s="150"/>
      <c r="DA201" s="150"/>
      <c r="DB201" s="150"/>
      <c r="DC201" s="150"/>
      <c r="DD201" s="150"/>
      <c r="DE201" s="150"/>
      <c r="DF201" s="150"/>
      <c r="DG201" s="150"/>
      <c r="DH201" s="150"/>
      <c r="DI201" s="150"/>
      <c r="DJ201" s="150"/>
      <c r="DK201" s="150"/>
      <c r="DL201" s="150"/>
      <c r="DM201" s="150"/>
      <c r="DN201" s="150"/>
      <c r="DO201" s="176"/>
      <c r="DP201" s="151"/>
      <c r="DQ201" s="151"/>
      <c r="DR201" s="107"/>
      <c r="DS201" s="162"/>
      <c r="DT201" s="156"/>
      <c r="DU201" s="156"/>
      <c r="DV201" s="154"/>
      <c r="DW201" s="88"/>
      <c r="DX201" s="88"/>
      <c r="DY201" s="88"/>
      <c r="DZ201" s="159"/>
      <c r="EA201" s="88"/>
      <c r="EB201" s="159"/>
      <c r="EC201" s="88"/>
      <c r="ED201" s="88"/>
      <c r="EE201" s="89"/>
      <c r="EF201" s="107"/>
      <c r="EG201" s="107"/>
      <c r="EH201" s="134"/>
      <c r="EI201" s="135">
        <f>SUM(EJ201:EN201)</f>
        <v>0</v>
      </c>
      <c r="EJ201" s="135">
        <f>SUM(EV201,FH201,FT201)</f>
        <v>0</v>
      </c>
      <c r="EK201" s="135">
        <f>SUM(EW201,FI201,FU201)</f>
        <v>0</v>
      </c>
      <c r="EL201" s="135">
        <f>SUM(EX201,FJ201,FV201)</f>
        <v>0</v>
      </c>
      <c r="EM201" s="135">
        <f>SUM(EY201,FK201,FW201)</f>
        <v>0</v>
      </c>
      <c r="EN201" s="135">
        <f>SUM(EZ201,FL201,FX201)</f>
        <v>0</v>
      </c>
      <c r="EO201" s="134"/>
      <c r="EP201" s="134"/>
      <c r="EQ201" s="134"/>
      <c r="ER201" s="134"/>
      <c r="ES201" s="134"/>
      <c r="ET201" s="134"/>
      <c r="EU201" s="135">
        <f>SUM(EV201:EZ201)</f>
        <v>0</v>
      </c>
      <c r="EV201" s="136"/>
      <c r="EW201" s="136"/>
      <c r="EX201" s="136"/>
      <c r="EY201" s="136"/>
      <c r="EZ201" s="136"/>
      <c r="FA201" s="134"/>
      <c r="FB201" s="134"/>
      <c r="FC201" s="134"/>
      <c r="FD201" s="134"/>
      <c r="FE201" s="134"/>
      <c r="FF201" s="134"/>
      <c r="FG201" s="135">
        <f>SUM(FH201:FL201)</f>
        <v>0</v>
      </c>
      <c r="FH201" s="136"/>
      <c r="FI201" s="136"/>
      <c r="FJ201" s="136"/>
      <c r="FK201" s="136"/>
      <c r="FL201" s="136"/>
      <c r="FM201" s="134"/>
      <c r="FN201" s="134"/>
      <c r="FO201" s="134"/>
      <c r="FP201" s="134"/>
      <c r="FQ201" s="134"/>
      <c r="FR201" s="134"/>
      <c r="FS201" s="135">
        <f>SUM(FT201:FX201)</f>
        <v>0</v>
      </c>
      <c r="FT201" s="136"/>
      <c r="FU201" s="136"/>
      <c r="FV201" s="136"/>
      <c r="FW201" s="136"/>
      <c r="FX201" s="136"/>
      <c r="FY201" s="134"/>
      <c r="FZ201" s="134"/>
      <c r="GA201" s="134"/>
      <c r="GB201" s="134"/>
      <c r="GC201" s="134"/>
      <c r="GD201" s="134"/>
      <c r="GE201" s="151"/>
      <c r="GF201" s="150"/>
      <c r="GG201" s="150"/>
      <c r="GH201" s="150"/>
      <c r="GI201" s="150"/>
      <c r="GJ201" s="150"/>
      <c r="GK201" s="150"/>
      <c r="GL201" s="150"/>
      <c r="GM201" s="176"/>
      <c r="GN201" s="222" t="s">
        <v>492</v>
      </c>
      <c r="GO201" s="176"/>
      <c r="GP201" s="222"/>
      <c r="GQ201" s="222"/>
      <c r="GR201" s="222"/>
      <c r="GS201" s="107"/>
      <c r="GT201" s="107"/>
      <c r="GU201" s="89"/>
      <c r="GV201" s="89"/>
      <c r="GW201" s="89"/>
      <c r="GX201" s="89"/>
      <c r="GY201" s="89"/>
      <c r="GZ201" s="113"/>
      <c r="HA201" s="108"/>
      <c r="HB201" s="107"/>
      <c r="HC201" s="107"/>
      <c r="HD201" s="107"/>
      <c r="HE201" s="107"/>
      <c r="HF201" s="107"/>
      <c r="HG201" s="107"/>
      <c r="HH201" s="107"/>
      <c r="HI201" s="106"/>
      <c r="HJ201" s="107"/>
      <c r="HK201" s="107"/>
      <c r="HL201" s="107"/>
      <c r="HM201" s="107"/>
      <c r="HN201" s="107"/>
      <c r="HO201" s="107"/>
      <c r="HP201" s="107"/>
      <c r="HQ201" s="107"/>
      <c r="HR201" s="107"/>
      <c r="HS201" s="107"/>
      <c r="HT201" s="107"/>
      <c r="HU201" s="107"/>
      <c r="HV201" s="107"/>
      <c r="HW201" s="107"/>
      <c r="HX201" s="107"/>
      <c r="HY201" s="107"/>
      <c r="HZ201" s="107"/>
      <c r="IA201" s="107"/>
    </row>
    <row r="202" spans="6:235" s="29" customFormat="1" ht="12" customHeight="1">
      <c r="F202" s="30"/>
      <c r="G202" s="5"/>
      <c r="H202" s="30"/>
      <c r="I202" s="7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365"/>
      <c r="AA202" s="164"/>
      <c r="AB202" s="377"/>
      <c r="AC202" s="372"/>
      <c r="AD202" s="360"/>
      <c r="AE202" s="360"/>
      <c r="AF202" s="362"/>
      <c r="AG202" s="371"/>
      <c r="AH202" s="161"/>
      <c r="AI202" s="161"/>
      <c r="AJ202" s="161"/>
      <c r="AK202" s="107"/>
      <c r="AL202" s="107"/>
      <c r="AM202" s="154"/>
      <c r="AN202" s="107"/>
      <c r="AO202" s="107"/>
      <c r="AP202" s="150"/>
      <c r="AQ202" s="150"/>
      <c r="AR202" s="150"/>
      <c r="AS202" s="177"/>
      <c r="AT202" s="107"/>
      <c r="AU202" s="107"/>
      <c r="AV202" s="107"/>
      <c r="AW202" s="107"/>
      <c r="AX202" s="107"/>
      <c r="AY202" s="107"/>
      <c r="AZ202" s="150"/>
      <c r="BA202" s="150"/>
      <c r="BB202" s="150"/>
      <c r="BC202" s="150"/>
      <c r="BD202" s="150"/>
      <c r="BE202" s="150"/>
      <c r="BF202" s="150"/>
      <c r="BG202" s="150"/>
      <c r="BH202" s="150"/>
      <c r="BI202" s="150"/>
      <c r="BJ202" s="150"/>
      <c r="BK202" s="150"/>
      <c r="BL202" s="150"/>
      <c r="BM202" s="150"/>
      <c r="BN202" s="150"/>
      <c r="BO202" s="150"/>
      <c r="BP202" s="150"/>
      <c r="BQ202" s="150"/>
      <c r="BR202" s="150"/>
      <c r="BS202" s="150"/>
      <c r="BT202" s="150"/>
      <c r="BU202" s="150"/>
      <c r="BV202" s="150"/>
      <c r="BW202" s="150"/>
      <c r="BX202" s="150"/>
      <c r="BY202" s="150"/>
      <c r="BZ202" s="150"/>
      <c r="CA202" s="150"/>
      <c r="CB202" s="150"/>
      <c r="CC202" s="177"/>
      <c r="CD202" s="150"/>
      <c r="CE202" s="150"/>
      <c r="CF202" s="150"/>
      <c r="CG202" s="150"/>
      <c r="CH202" s="150"/>
      <c r="CI202" s="150"/>
      <c r="CJ202" s="150"/>
      <c r="CK202" s="150"/>
      <c r="CL202" s="150"/>
      <c r="CM202" s="150"/>
      <c r="CN202" s="150"/>
      <c r="CO202" s="150"/>
      <c r="CP202" s="150"/>
      <c r="CQ202" s="150"/>
      <c r="CR202" s="150"/>
      <c r="CS202" s="150"/>
      <c r="CT202" s="150"/>
      <c r="CU202" s="150"/>
      <c r="CV202" s="150"/>
      <c r="CW202" s="150"/>
      <c r="CX202" s="150"/>
      <c r="CY202" s="150"/>
      <c r="CZ202" s="150"/>
      <c r="DA202" s="150"/>
      <c r="DB202" s="150"/>
      <c r="DC202" s="150"/>
      <c r="DD202" s="150"/>
      <c r="DE202" s="150"/>
      <c r="DF202" s="150"/>
      <c r="DG202" s="150"/>
      <c r="DH202" s="150"/>
      <c r="DI202" s="150"/>
      <c r="DJ202" s="150"/>
      <c r="DK202" s="150"/>
      <c r="DL202" s="150"/>
      <c r="DM202" s="150"/>
      <c r="DN202" s="150"/>
      <c r="DO202" s="177"/>
      <c r="DP202" s="107"/>
      <c r="DQ202" s="107"/>
      <c r="DR202" s="107"/>
      <c r="DS202" s="154"/>
      <c r="DT202" s="154"/>
      <c r="DU202" s="154"/>
      <c r="DV202" s="155"/>
      <c r="DW202" s="107"/>
      <c r="DX202" s="107"/>
      <c r="DY202" s="107"/>
      <c r="DZ202" s="154"/>
      <c r="EA202" s="107"/>
      <c r="EB202" s="107"/>
      <c r="EC202" s="107"/>
      <c r="ED202" s="107"/>
      <c r="EE202" s="107"/>
      <c r="EF202" s="107"/>
      <c r="EG202" s="107"/>
      <c r="EH202" s="110"/>
      <c r="EI202" s="131"/>
      <c r="EJ202" s="131"/>
      <c r="EK202" s="131"/>
      <c r="EL202" s="131"/>
      <c r="EM202" s="131"/>
      <c r="EN202" s="131"/>
      <c r="EO202" s="131"/>
      <c r="EP202" s="131"/>
      <c r="EQ202" s="131"/>
      <c r="ER202" s="131"/>
      <c r="ES202" s="131"/>
      <c r="ET202" s="131"/>
      <c r="EU202" s="131"/>
      <c r="EV202" s="131"/>
      <c r="EW202" s="131"/>
      <c r="EX202" s="131"/>
      <c r="EY202" s="131"/>
      <c r="EZ202" s="131"/>
      <c r="FA202" s="131"/>
      <c r="FB202" s="131"/>
      <c r="FC202" s="131"/>
      <c r="FD202" s="131"/>
      <c r="FE202" s="131"/>
      <c r="FF202" s="131"/>
      <c r="FG202" s="131"/>
      <c r="FH202" s="131"/>
      <c r="FI202" s="131"/>
      <c r="FJ202" s="131"/>
      <c r="FK202" s="131"/>
      <c r="FL202" s="131"/>
      <c r="FM202" s="131"/>
      <c r="FN202" s="131"/>
      <c r="FO202" s="131"/>
      <c r="FP202" s="131"/>
      <c r="FQ202" s="131"/>
      <c r="FR202" s="131"/>
      <c r="FS202" s="131"/>
      <c r="FT202" s="131"/>
      <c r="FU202" s="131"/>
      <c r="FV202" s="131"/>
      <c r="FW202" s="131"/>
      <c r="FX202" s="131"/>
      <c r="FY202" s="131"/>
      <c r="FZ202" s="131"/>
      <c r="GA202" s="131"/>
      <c r="GB202" s="131"/>
      <c r="GC202" s="131"/>
      <c r="GD202" s="131"/>
      <c r="GE202" s="150"/>
      <c r="GF202" s="150"/>
      <c r="GG202" s="150"/>
      <c r="GH202" s="150"/>
      <c r="GI202" s="150"/>
      <c r="GJ202" s="150"/>
      <c r="GK202" s="150"/>
      <c r="GL202" s="150"/>
      <c r="GM202" s="177"/>
      <c r="GN202" s="150"/>
      <c r="GO202" s="177"/>
      <c r="GP202" s="107"/>
      <c r="GQ202" s="107"/>
      <c r="GR202" s="107"/>
      <c r="GS202" s="107"/>
      <c r="GT202" s="107"/>
      <c r="GU202" s="107"/>
      <c r="GV202" s="107"/>
      <c r="GW202" s="107"/>
      <c r="GX202" s="107"/>
      <c r="GY202" s="107"/>
      <c r="GZ202" s="165"/>
      <c r="HA202" s="174">
        <v>1</v>
      </c>
      <c r="HB202" s="173" t="str">
        <f>IF(AK201="","",AK201)</f>
        <v/>
      </c>
      <c r="HC202" s="173" t="str">
        <f>IF(AL201="","",AL201)</f>
        <v/>
      </c>
      <c r="HD202" s="179" t="str">
        <f>IF(AM201="","",AM201)</f>
        <v/>
      </c>
      <c r="HE202" s="173" t="str">
        <f>IF(AN201="","",AN201)</f>
        <v/>
      </c>
      <c r="HF202" s="179" t="str">
        <f>IF(AO201="","",AO201)</f>
        <v/>
      </c>
      <c r="HG202" s="178" t="str">
        <f>IF(OR(AH201="",AH201="нет"),"нет","да")</f>
        <v>нет</v>
      </c>
      <c r="HH202" s="178" t="str">
        <f>IF(OR(AI201="",AI201="нет"),"нет","да")</f>
        <v>нет</v>
      </c>
      <c r="HI202" s="178" t="str">
        <f>IF(OR(AJ201="",AJ201="нет"),"нет","да")</f>
        <v>да</v>
      </c>
      <c r="HJ202" s="272"/>
      <c r="HK202" s="272"/>
      <c r="HL202" s="272"/>
      <c r="HM202" s="270" t="s">
        <v>254</v>
      </c>
      <c r="HN202" s="270" t="s">
        <v>254</v>
      </c>
      <c r="HO202" s="270" t="s">
        <v>254</v>
      </c>
      <c r="HP202" s="270" t="s">
        <v>254</v>
      </c>
      <c r="HQ202" s="270" t="s">
        <v>254</v>
      </c>
      <c r="HR202" s="270" t="s">
        <v>254</v>
      </c>
      <c r="HS202" s="270" t="s">
        <v>254</v>
      </c>
      <c r="HT202" s="270" t="s">
        <v>254</v>
      </c>
      <c r="HU202" s="270" t="s">
        <v>254</v>
      </c>
      <c r="HV202" s="270" t="s">
        <v>254</v>
      </c>
      <c r="HW202" s="270" t="s">
        <v>254</v>
      </c>
      <c r="HX202" s="270" t="s">
        <v>254</v>
      </c>
      <c r="HY202" s="272"/>
      <c r="HZ202" s="272"/>
      <c r="IA202" s="272"/>
    </row>
    <row r="203" spans="6:235" s="29" customFormat="1" ht="12" customHeight="1">
      <c r="F203" s="30"/>
      <c r="G203" s="5"/>
      <c r="H203" s="30"/>
      <c r="I203" s="7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366"/>
      <c r="AA203" s="111"/>
      <c r="AB203" s="378"/>
      <c r="AC203" s="373"/>
      <c r="AD203" s="361"/>
      <c r="AE203" s="361"/>
      <c r="AF203" s="363"/>
      <c r="AG203" s="371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/>
      <c r="BG203" s="115"/>
      <c r="BH203" s="115"/>
      <c r="BI203" s="115"/>
      <c r="BJ203" s="115"/>
      <c r="BK203" s="115"/>
      <c r="BL203" s="115"/>
      <c r="BM203" s="115"/>
      <c r="BN203" s="115"/>
      <c r="BO203" s="115"/>
      <c r="BP203" s="115"/>
      <c r="BQ203" s="115"/>
      <c r="BR203" s="115"/>
      <c r="BS203" s="115"/>
      <c r="BT203" s="115"/>
      <c r="BU203" s="115"/>
      <c r="BV203" s="115"/>
      <c r="BW203" s="115"/>
      <c r="BX203" s="115"/>
      <c r="BY203" s="115"/>
      <c r="BZ203" s="115"/>
      <c r="CA203" s="115"/>
      <c r="CB203" s="115"/>
      <c r="CC203" s="115"/>
      <c r="CD203" s="115"/>
      <c r="CE203" s="115"/>
      <c r="CF203" s="115"/>
      <c r="CG203" s="115"/>
      <c r="CH203" s="115"/>
      <c r="CI203" s="115"/>
      <c r="CJ203" s="115"/>
      <c r="CK203" s="115"/>
      <c r="CL203" s="115"/>
      <c r="CM203" s="115"/>
      <c r="CN203" s="115"/>
      <c r="CO203" s="115"/>
      <c r="CP203" s="115"/>
      <c r="CQ203" s="115"/>
      <c r="CR203" s="115"/>
      <c r="CS203" s="115"/>
      <c r="CT203" s="115"/>
      <c r="CU203" s="115"/>
      <c r="CV203" s="115"/>
      <c r="CW203" s="115"/>
      <c r="CX203" s="115"/>
      <c r="CY203" s="115"/>
      <c r="CZ203" s="115"/>
      <c r="DA203" s="115"/>
      <c r="DB203" s="115"/>
      <c r="DC203" s="115"/>
      <c r="DD203" s="115"/>
      <c r="DE203" s="115"/>
      <c r="DF203" s="115"/>
      <c r="DG203" s="115"/>
      <c r="DH203" s="115"/>
      <c r="DI203" s="115"/>
      <c r="DJ203" s="115"/>
      <c r="DK203" s="115"/>
      <c r="DL203" s="115"/>
      <c r="DM203" s="115"/>
      <c r="DN203" s="115"/>
      <c r="DO203" s="115"/>
      <c r="DP203" s="115"/>
      <c r="DQ203" s="115"/>
      <c r="DR203" s="115"/>
      <c r="DS203" s="115"/>
      <c r="DT203" s="115"/>
      <c r="DU203" s="115"/>
      <c r="DV203" s="115"/>
      <c r="DW203" s="115"/>
      <c r="DX203" s="115"/>
      <c r="DY203" s="115"/>
      <c r="DZ203" s="115"/>
      <c r="EA203" s="115"/>
      <c r="EB203" s="115"/>
      <c r="EC203" s="115"/>
      <c r="ED203" s="115"/>
      <c r="EE203" s="115"/>
      <c r="EF203" s="115"/>
      <c r="EG203" s="115"/>
      <c r="EH203" s="134"/>
      <c r="EI203" s="134"/>
      <c r="EJ203" s="134"/>
      <c r="EK203" s="134"/>
      <c r="EL203" s="134"/>
      <c r="EM203" s="134"/>
      <c r="EN203" s="134"/>
      <c r="EO203" s="134"/>
      <c r="EP203" s="134"/>
      <c r="EQ203" s="134"/>
      <c r="ER203" s="134"/>
      <c r="ES203" s="134"/>
      <c r="ET203" s="134"/>
      <c r="EU203" s="134"/>
      <c r="EV203" s="134"/>
      <c r="EW203" s="134"/>
      <c r="EX203" s="134"/>
      <c r="EY203" s="134"/>
      <c r="EZ203" s="134"/>
      <c r="FA203" s="134"/>
      <c r="FB203" s="134"/>
      <c r="FC203" s="134"/>
      <c r="FD203" s="134"/>
      <c r="FE203" s="134"/>
      <c r="FF203" s="134"/>
      <c r="FG203" s="134"/>
      <c r="FH203" s="134"/>
      <c r="FI203" s="134"/>
      <c r="FJ203" s="134"/>
      <c r="FK203" s="134"/>
      <c r="FL203" s="134"/>
      <c r="FM203" s="134"/>
      <c r="FN203" s="134"/>
      <c r="FO203" s="134"/>
      <c r="FP203" s="134"/>
      <c r="FQ203" s="134"/>
      <c r="FR203" s="134"/>
      <c r="FS203" s="134"/>
      <c r="FT203" s="134"/>
      <c r="FU203" s="134"/>
      <c r="FV203" s="134"/>
      <c r="FW203" s="134"/>
      <c r="FX203" s="134"/>
      <c r="FY203" s="134"/>
      <c r="FZ203" s="134"/>
      <c r="GA203" s="134"/>
      <c r="GB203" s="134"/>
      <c r="GC203" s="134"/>
      <c r="GD203" s="134"/>
      <c r="GE203" s="115"/>
      <c r="GF203" s="115"/>
      <c r="GG203" s="115"/>
      <c r="GH203" s="115"/>
      <c r="GI203" s="115"/>
      <c r="GJ203" s="115"/>
      <c r="GK203" s="115"/>
      <c r="GL203" s="115"/>
      <c r="GM203" s="115"/>
      <c r="GN203" s="115"/>
      <c r="GO203" s="115"/>
      <c r="GP203" s="115"/>
      <c r="GQ203" s="115"/>
      <c r="GR203" s="115"/>
      <c r="GS203" s="115"/>
      <c r="GT203" s="115"/>
      <c r="GU203" s="115"/>
      <c r="GV203" s="115"/>
      <c r="GW203" s="115"/>
      <c r="GX203" s="115"/>
      <c r="GY203" s="115"/>
      <c r="GZ203" s="121">
        <v>1</v>
      </c>
      <c r="HA203" s="149"/>
      <c r="HB203" s="149" t="s">
        <v>29</v>
      </c>
      <c r="HC203" s="149"/>
      <c r="HD203" s="149"/>
      <c r="HE203" s="149"/>
      <c r="HF203" s="149"/>
      <c r="HG203" s="149"/>
      <c r="HH203" s="149"/>
      <c r="HI203" s="149"/>
      <c r="HJ203" s="149"/>
      <c r="HK203" s="149"/>
      <c r="HL203" s="149"/>
      <c r="HM203" s="149"/>
      <c r="HN203" s="149"/>
      <c r="HO203" s="149"/>
      <c r="HP203" s="149"/>
      <c r="HQ203" s="149"/>
      <c r="HR203" s="149"/>
      <c r="HS203" s="149"/>
      <c r="HT203" s="149"/>
      <c r="HU203" s="149"/>
      <c r="HV203" s="149"/>
      <c r="HW203" s="149"/>
      <c r="HX203" s="149"/>
      <c r="HY203" s="149"/>
      <c r="HZ203" s="149"/>
      <c r="IA203" s="273"/>
    </row>
    <row r="204" spans="6:235" ht="12" customHeight="1">
      <c r="AA204"/>
      <c r="AB204"/>
      <c r="AC204"/>
      <c r="AD204"/>
      <c r="AE204"/>
      <c r="AF204"/>
      <c r="EH204" s="133"/>
      <c r="EI204" s="133"/>
      <c r="EJ204" s="133"/>
      <c r="EK204" s="133"/>
      <c r="EL204" s="133"/>
      <c r="EM204" s="133"/>
      <c r="EN204" s="133"/>
      <c r="EO204" s="133"/>
      <c r="EP204" s="133"/>
      <c r="EQ204" s="133"/>
      <c r="ER204" s="133"/>
      <c r="ES204" s="133"/>
      <c r="ET204" s="133"/>
      <c r="EU204" s="133"/>
      <c r="EV204" s="133"/>
      <c r="EW204" s="133"/>
      <c r="EX204" s="133"/>
      <c r="EY204" s="133"/>
      <c r="EZ204" s="133"/>
      <c r="FA204" s="133"/>
      <c r="FB204" s="133"/>
      <c r="FC204" s="133"/>
      <c r="FD204" s="133"/>
      <c r="FE204" s="133"/>
      <c r="FF204" s="133"/>
      <c r="FG204" s="133"/>
      <c r="FH204" s="133"/>
      <c r="FI204" s="133"/>
      <c r="FJ204" s="133"/>
      <c r="FK204" s="133"/>
      <c r="FL204" s="133"/>
      <c r="FM204" s="133"/>
      <c r="FN204" s="133"/>
      <c r="FO204" s="133"/>
      <c r="FP204" s="133"/>
      <c r="FQ204" s="133"/>
      <c r="FR204" s="133"/>
      <c r="FS204" s="133"/>
      <c r="FT204" s="133"/>
      <c r="FU204" s="133"/>
      <c r="FV204" s="133"/>
      <c r="FW204" s="133"/>
      <c r="FX204" s="133"/>
      <c r="FY204" s="133"/>
      <c r="FZ204" s="133"/>
      <c r="GA204" s="133"/>
      <c r="GB204" s="133"/>
      <c r="GC204" s="133"/>
      <c r="GD204" s="133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</row>
    <row r="205" spans="6:235" ht="12" customHeight="1">
      <c r="J205" s="120"/>
      <c r="K205" s="120"/>
      <c r="L205" s="120"/>
      <c r="M205" s="120"/>
      <c r="AA205"/>
      <c r="AB205"/>
      <c r="AC205"/>
      <c r="AD205"/>
      <c r="AE205"/>
      <c r="AF205"/>
      <c r="EH205" s="133"/>
      <c r="EI205" s="133"/>
      <c r="EJ205" s="133"/>
      <c r="EK205" s="133"/>
      <c r="EL205" s="133"/>
      <c r="EM205" s="133"/>
      <c r="EN205" s="133"/>
      <c r="EO205" s="133"/>
      <c r="EP205" s="133"/>
      <c r="EQ205" s="133"/>
      <c r="ER205" s="133"/>
      <c r="ES205" s="133"/>
      <c r="ET205" s="133"/>
      <c r="EU205" s="133"/>
      <c r="EV205" s="133"/>
      <c r="EW205" s="133"/>
      <c r="EX205" s="133"/>
      <c r="EY205" s="133"/>
      <c r="EZ205" s="133"/>
      <c r="FA205" s="133"/>
      <c r="FB205" s="133"/>
      <c r="FC205" s="133"/>
      <c r="FD205" s="133"/>
      <c r="FE205" s="133"/>
      <c r="FF205" s="133"/>
      <c r="FG205" s="133"/>
      <c r="FH205" s="133"/>
      <c r="FI205" s="133"/>
      <c r="FJ205" s="133"/>
      <c r="FK205" s="133"/>
      <c r="FL205" s="133"/>
      <c r="FM205" s="133"/>
      <c r="FN205" s="133"/>
      <c r="FO205" s="133"/>
      <c r="FP205" s="133"/>
      <c r="FQ205" s="133"/>
      <c r="FR205" s="133"/>
      <c r="FS205" s="133"/>
      <c r="FT205" s="133"/>
      <c r="FU205" s="133"/>
      <c r="FV205" s="133"/>
      <c r="FW205" s="133"/>
      <c r="FX205" s="133"/>
      <c r="FY205" s="133"/>
      <c r="FZ205" s="133"/>
      <c r="GA205" s="133"/>
      <c r="GB205" s="133"/>
      <c r="GC205" s="133"/>
      <c r="GD205" s="133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</row>
    <row r="206" spans="6:235" ht="12" customHeight="1">
      <c r="G206" s="374" t="s">
        <v>202</v>
      </c>
      <c r="H206" s="375"/>
      <c r="I206" s="375"/>
      <c r="J206" s="376"/>
      <c r="K206" s="376"/>
      <c r="L206" s="376"/>
      <c r="M206" s="376"/>
      <c r="AA206"/>
      <c r="AB206"/>
      <c r="AC206"/>
      <c r="AD206"/>
      <c r="AE206"/>
      <c r="AF206"/>
      <c r="AH206" s="369" t="s">
        <v>176</v>
      </c>
      <c r="AI206" s="370"/>
      <c r="AJ206" s="370"/>
      <c r="AK206" s="370"/>
      <c r="AL206" s="370"/>
      <c r="AM206" s="370"/>
      <c r="AN206" s="370"/>
      <c r="AO206" s="370"/>
      <c r="AP206" s="370"/>
      <c r="AQ206" s="370"/>
      <c r="AR206" s="370"/>
      <c r="EH206" s="133"/>
      <c r="EI206" s="133"/>
      <c r="EJ206" s="133"/>
      <c r="EK206" s="133"/>
      <c r="EL206" s="133"/>
      <c r="EM206" s="133"/>
      <c r="EN206" s="133"/>
      <c r="EO206" s="133"/>
      <c r="EP206" s="133"/>
      <c r="EQ206" s="133"/>
      <c r="ER206" s="133"/>
      <c r="ES206" s="133"/>
      <c r="ET206" s="133"/>
      <c r="EU206" s="133"/>
      <c r="EV206" s="133"/>
      <c r="EW206" s="133"/>
      <c r="EX206" s="133"/>
      <c r="EY206" s="133"/>
      <c r="EZ206" s="133"/>
      <c r="FA206" s="133"/>
      <c r="FB206" s="133"/>
      <c r="FC206" s="133"/>
      <c r="FD206" s="133"/>
      <c r="FE206" s="133"/>
      <c r="FF206" s="133"/>
      <c r="FG206" s="133"/>
      <c r="FH206" s="133"/>
      <c r="FI206" s="133"/>
      <c r="FJ206" s="133"/>
      <c r="FK206" s="133"/>
      <c r="FL206" s="133"/>
      <c r="FM206" s="133"/>
      <c r="FN206" s="133"/>
      <c r="FO206" s="133"/>
      <c r="FP206" s="133"/>
      <c r="FQ206" s="133"/>
      <c r="FR206" s="133"/>
      <c r="FS206" s="133"/>
      <c r="FT206" s="133"/>
      <c r="FU206" s="133"/>
      <c r="FV206" s="133"/>
      <c r="FW206" s="133"/>
      <c r="FX206" s="133"/>
      <c r="FY206" s="133"/>
      <c r="FZ206" s="133"/>
      <c r="GA206" s="133"/>
      <c r="GB206" s="133"/>
      <c r="GC206" s="133"/>
      <c r="GD206" s="133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</row>
    <row r="207" spans="6:235" s="29" customFormat="1" ht="54" customHeight="1">
      <c r="F207" s="30"/>
      <c r="G207" s="5"/>
      <c r="H207" s="30"/>
      <c r="I207" s="7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364" t="s">
        <v>532</v>
      </c>
      <c r="AA207" s="163" t="s">
        <v>82</v>
      </c>
      <c r="AB207" s="377"/>
      <c r="AC207" s="372"/>
      <c r="AD207" s="360"/>
      <c r="AE207" s="360"/>
      <c r="AF207" s="362"/>
      <c r="AG207" s="371" t="s">
        <v>190</v>
      </c>
      <c r="AH207" s="159" t="s">
        <v>52</v>
      </c>
      <c r="AI207" s="159" t="s">
        <v>53</v>
      </c>
      <c r="AJ207" s="159" t="s">
        <v>52</v>
      </c>
      <c r="AK207" s="89"/>
      <c r="AL207" s="89"/>
      <c r="AM207" s="159"/>
      <c r="AN207" s="89"/>
      <c r="AO207" s="159"/>
      <c r="AP207" s="89"/>
      <c r="AQ207" s="89"/>
      <c r="AR207" s="107"/>
      <c r="AS207" s="176"/>
      <c r="AT207" s="151"/>
      <c r="AU207" s="151"/>
      <c r="AV207" s="107"/>
      <c r="AW207" s="89"/>
      <c r="AX207" s="107"/>
      <c r="AY207" s="107"/>
      <c r="AZ207" s="107"/>
      <c r="BA207" s="107"/>
      <c r="BB207" s="107"/>
      <c r="BC207" s="151"/>
      <c r="BD207" s="190"/>
      <c r="BE207" s="150"/>
      <c r="BF207" s="150"/>
      <c r="BG207" s="150"/>
      <c r="BH207" s="150"/>
      <c r="BI207" s="150"/>
      <c r="BJ207" s="150"/>
      <c r="BK207" s="150"/>
      <c r="BL207" s="150"/>
      <c r="BM207" s="150"/>
      <c r="BN207" s="150"/>
      <c r="BO207" s="150"/>
      <c r="BP207" s="150"/>
      <c r="BQ207" s="150"/>
      <c r="BR207" s="150"/>
      <c r="BS207" s="150"/>
      <c r="BT207" s="150"/>
      <c r="BU207" s="150"/>
      <c r="BV207" s="150"/>
      <c r="BW207" s="150"/>
      <c r="BX207" s="150"/>
      <c r="BY207" s="150"/>
      <c r="BZ207" s="150"/>
      <c r="CA207" s="150"/>
      <c r="CB207" s="150"/>
      <c r="CC207" s="176"/>
      <c r="CD207" s="150"/>
      <c r="CE207" s="150"/>
      <c r="CF207" s="150"/>
      <c r="CG207" s="150"/>
      <c r="CH207" s="150"/>
      <c r="CI207" s="150"/>
      <c r="CJ207" s="150"/>
      <c r="CK207" s="150"/>
      <c r="CL207" s="150"/>
      <c r="CM207" s="150"/>
      <c r="CN207" s="150"/>
      <c r="CO207" s="150"/>
      <c r="CP207" s="150"/>
      <c r="CQ207" s="150"/>
      <c r="CR207" s="150"/>
      <c r="CS207" s="150"/>
      <c r="CT207" s="150"/>
      <c r="CU207" s="150"/>
      <c r="CV207" s="150"/>
      <c r="CW207" s="150"/>
      <c r="CX207" s="150"/>
      <c r="CY207" s="150"/>
      <c r="CZ207" s="150"/>
      <c r="DA207" s="150"/>
      <c r="DB207" s="150"/>
      <c r="DC207" s="150"/>
      <c r="DD207" s="150"/>
      <c r="DE207" s="150"/>
      <c r="DF207" s="150"/>
      <c r="DG207" s="150"/>
      <c r="DH207" s="150"/>
      <c r="DI207" s="150"/>
      <c r="DJ207" s="150"/>
      <c r="DK207" s="150"/>
      <c r="DL207" s="150"/>
      <c r="DM207" s="150"/>
      <c r="DN207" s="150"/>
      <c r="DO207" s="176"/>
      <c r="DP207" s="151"/>
      <c r="DQ207" s="151"/>
      <c r="DR207" s="107"/>
      <c r="DS207" s="154"/>
      <c r="DT207" s="154"/>
      <c r="DU207" s="154"/>
      <c r="DV207" s="155"/>
      <c r="DW207" s="107"/>
      <c r="DX207" s="107"/>
      <c r="DY207" s="107"/>
      <c r="DZ207" s="154"/>
      <c r="EA207" s="107"/>
      <c r="EB207" s="107"/>
      <c r="EC207" s="107"/>
      <c r="ED207" s="107"/>
      <c r="EE207" s="89"/>
      <c r="EF207" s="107"/>
      <c r="EG207" s="107"/>
      <c r="EH207" s="134"/>
      <c r="EI207" s="135">
        <f>SUM(EJ207:EN207)</f>
        <v>0</v>
      </c>
      <c r="EJ207" s="135">
        <f>SUM(EV207,FH207,FT207)</f>
        <v>0</v>
      </c>
      <c r="EK207" s="135">
        <f>SUM(EW207,FI207,FU207)</f>
        <v>0</v>
      </c>
      <c r="EL207" s="135">
        <f>SUM(EX207,FJ207,FV207)</f>
        <v>0</v>
      </c>
      <c r="EM207" s="135">
        <f>SUM(EY207,FK207,FW207)</f>
        <v>0</v>
      </c>
      <c r="EN207" s="135">
        <f>SUM(EZ207,FL207,FX207)</f>
        <v>0</v>
      </c>
      <c r="EO207" s="134"/>
      <c r="EP207" s="134"/>
      <c r="EQ207" s="134"/>
      <c r="ER207" s="134"/>
      <c r="ES207" s="134"/>
      <c r="ET207" s="134"/>
      <c r="EU207" s="135">
        <f>SUM(EV207:EZ207)</f>
        <v>0</v>
      </c>
      <c r="EV207" s="136"/>
      <c r="EW207" s="136"/>
      <c r="EX207" s="136"/>
      <c r="EY207" s="136"/>
      <c r="EZ207" s="136"/>
      <c r="FA207" s="134"/>
      <c r="FB207" s="134"/>
      <c r="FC207" s="134"/>
      <c r="FD207" s="134"/>
      <c r="FE207" s="134"/>
      <c r="FF207" s="134"/>
      <c r="FG207" s="135">
        <f>SUM(FH207:FL207)</f>
        <v>0</v>
      </c>
      <c r="FH207" s="136"/>
      <c r="FI207" s="136"/>
      <c r="FJ207" s="136"/>
      <c r="FK207" s="136"/>
      <c r="FL207" s="136"/>
      <c r="FM207" s="134"/>
      <c r="FN207" s="134"/>
      <c r="FO207" s="134"/>
      <c r="FP207" s="134"/>
      <c r="FQ207" s="134"/>
      <c r="FR207" s="134"/>
      <c r="FS207" s="135">
        <f>SUM(FT207:FX207)</f>
        <v>0</v>
      </c>
      <c r="FT207" s="136"/>
      <c r="FU207" s="136"/>
      <c r="FV207" s="136"/>
      <c r="FW207" s="136"/>
      <c r="FX207" s="136"/>
      <c r="FY207" s="134"/>
      <c r="FZ207" s="134"/>
      <c r="GA207" s="134"/>
      <c r="GB207" s="134"/>
      <c r="GC207" s="134"/>
      <c r="GD207" s="134"/>
      <c r="GE207" s="151"/>
      <c r="GF207" s="150"/>
      <c r="GG207" s="150"/>
      <c r="GH207" s="150"/>
      <c r="GI207" s="150"/>
      <c r="GJ207" s="150"/>
      <c r="GK207" s="150"/>
      <c r="GL207" s="150"/>
      <c r="GM207" s="176"/>
      <c r="GN207" s="222" t="s">
        <v>492</v>
      </c>
      <c r="GO207" s="176"/>
      <c r="GP207" s="222"/>
      <c r="GQ207" s="222"/>
      <c r="GR207" s="222"/>
      <c r="GS207" s="107"/>
      <c r="GT207" s="107"/>
      <c r="GU207" s="89"/>
      <c r="GV207" s="89"/>
      <c r="GW207" s="89"/>
      <c r="GX207" s="89"/>
      <c r="GY207" s="89"/>
      <c r="GZ207" s="113"/>
      <c r="HA207" s="108"/>
      <c r="HB207" s="107"/>
      <c r="HC207" s="107"/>
      <c r="HD207" s="107"/>
      <c r="HE207" s="107"/>
      <c r="HF207" s="107"/>
      <c r="HG207" s="107"/>
      <c r="HH207" s="107"/>
      <c r="HI207" s="106"/>
      <c r="HJ207" s="107"/>
      <c r="HK207" s="107"/>
      <c r="HL207" s="107"/>
      <c r="HM207" s="107"/>
      <c r="HN207" s="107"/>
      <c r="HO207" s="107"/>
      <c r="HP207" s="107"/>
      <c r="HQ207" s="107"/>
      <c r="HR207" s="107"/>
      <c r="HS207" s="107"/>
      <c r="HT207" s="107"/>
      <c r="HU207" s="107"/>
      <c r="HV207" s="107"/>
      <c r="HW207" s="107"/>
      <c r="HX207" s="107"/>
      <c r="HY207" s="107"/>
      <c r="HZ207" s="107"/>
      <c r="IA207" s="107"/>
    </row>
    <row r="208" spans="6:235" s="29" customFormat="1" ht="12" customHeight="1">
      <c r="F208" s="30"/>
      <c r="G208" s="5"/>
      <c r="H208" s="30"/>
      <c r="I208" s="7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365"/>
      <c r="AA208" s="164"/>
      <c r="AB208" s="377"/>
      <c r="AC208" s="372"/>
      <c r="AD208" s="360"/>
      <c r="AE208" s="360"/>
      <c r="AF208" s="362"/>
      <c r="AG208" s="371"/>
      <c r="AH208" s="161"/>
      <c r="AI208" s="161"/>
      <c r="AJ208" s="161"/>
      <c r="AK208" s="107"/>
      <c r="AL208" s="107"/>
      <c r="AM208" s="154"/>
      <c r="AN208" s="107"/>
      <c r="AO208" s="107"/>
      <c r="AP208" s="150"/>
      <c r="AQ208" s="150"/>
      <c r="AR208" s="150"/>
      <c r="AS208" s="177"/>
      <c r="AT208" s="107"/>
      <c r="AU208" s="107"/>
      <c r="AV208" s="107"/>
      <c r="AW208" s="107"/>
      <c r="AX208" s="107"/>
      <c r="AY208" s="107"/>
      <c r="AZ208" s="150"/>
      <c r="BA208" s="150"/>
      <c r="BB208" s="150"/>
      <c r="BC208" s="150"/>
      <c r="BD208" s="150"/>
      <c r="BE208" s="150"/>
      <c r="BF208" s="150"/>
      <c r="BG208" s="150"/>
      <c r="BH208" s="150"/>
      <c r="BI208" s="150"/>
      <c r="BJ208" s="150"/>
      <c r="BK208" s="150"/>
      <c r="BL208" s="150"/>
      <c r="BM208" s="150"/>
      <c r="BN208" s="150"/>
      <c r="BO208" s="150"/>
      <c r="BP208" s="150"/>
      <c r="BQ208" s="150"/>
      <c r="BR208" s="150"/>
      <c r="BS208" s="150"/>
      <c r="BT208" s="150"/>
      <c r="BU208" s="150"/>
      <c r="BV208" s="150"/>
      <c r="BW208" s="150"/>
      <c r="BX208" s="150"/>
      <c r="BY208" s="150"/>
      <c r="BZ208" s="150"/>
      <c r="CA208" s="150"/>
      <c r="CB208" s="150"/>
      <c r="CC208" s="177"/>
      <c r="CD208" s="150"/>
      <c r="CE208" s="150"/>
      <c r="CF208" s="150"/>
      <c r="CG208" s="150"/>
      <c r="CH208" s="150"/>
      <c r="CI208" s="150"/>
      <c r="CJ208" s="150"/>
      <c r="CK208" s="150"/>
      <c r="CL208" s="150"/>
      <c r="CM208" s="150"/>
      <c r="CN208" s="150"/>
      <c r="CO208" s="150"/>
      <c r="CP208" s="150"/>
      <c r="CQ208" s="150"/>
      <c r="CR208" s="150"/>
      <c r="CS208" s="150"/>
      <c r="CT208" s="150"/>
      <c r="CU208" s="150"/>
      <c r="CV208" s="150"/>
      <c r="CW208" s="150"/>
      <c r="CX208" s="150"/>
      <c r="CY208" s="150"/>
      <c r="CZ208" s="150"/>
      <c r="DA208" s="150"/>
      <c r="DB208" s="150"/>
      <c r="DC208" s="150"/>
      <c r="DD208" s="150"/>
      <c r="DE208" s="150"/>
      <c r="DF208" s="150"/>
      <c r="DG208" s="150"/>
      <c r="DH208" s="150"/>
      <c r="DI208" s="150"/>
      <c r="DJ208" s="150"/>
      <c r="DK208" s="150"/>
      <c r="DL208" s="150"/>
      <c r="DM208" s="150"/>
      <c r="DN208" s="150"/>
      <c r="DO208" s="177"/>
      <c r="DP208" s="107"/>
      <c r="DQ208" s="107"/>
      <c r="DR208" s="107"/>
      <c r="DS208" s="154"/>
      <c r="DT208" s="154"/>
      <c r="DU208" s="154"/>
      <c r="DV208" s="155"/>
      <c r="DW208" s="107"/>
      <c r="DX208" s="107"/>
      <c r="DY208" s="107"/>
      <c r="DZ208" s="154"/>
      <c r="EA208" s="107"/>
      <c r="EB208" s="107"/>
      <c r="EC208" s="107"/>
      <c r="ED208" s="107"/>
      <c r="EE208" s="107"/>
      <c r="EF208" s="107"/>
      <c r="EG208" s="107"/>
      <c r="EH208" s="110"/>
      <c r="EI208" s="131"/>
      <c r="EJ208" s="131"/>
      <c r="EK208" s="131"/>
      <c r="EL208" s="131"/>
      <c r="EM208" s="131"/>
      <c r="EN208" s="131"/>
      <c r="EO208" s="131"/>
      <c r="EP208" s="131"/>
      <c r="EQ208" s="131"/>
      <c r="ER208" s="131"/>
      <c r="ES208" s="131"/>
      <c r="ET208" s="131"/>
      <c r="EU208" s="131"/>
      <c r="EV208" s="131"/>
      <c r="EW208" s="131"/>
      <c r="EX208" s="131"/>
      <c r="EY208" s="131"/>
      <c r="EZ208" s="131"/>
      <c r="FA208" s="131"/>
      <c r="FB208" s="131"/>
      <c r="FC208" s="131"/>
      <c r="FD208" s="131"/>
      <c r="FE208" s="131"/>
      <c r="FF208" s="131"/>
      <c r="FG208" s="131"/>
      <c r="FH208" s="131"/>
      <c r="FI208" s="131"/>
      <c r="FJ208" s="131"/>
      <c r="FK208" s="131"/>
      <c r="FL208" s="131"/>
      <c r="FM208" s="131"/>
      <c r="FN208" s="131"/>
      <c r="FO208" s="131"/>
      <c r="FP208" s="131"/>
      <c r="FQ208" s="131"/>
      <c r="FR208" s="131"/>
      <c r="FS208" s="131"/>
      <c r="FT208" s="131"/>
      <c r="FU208" s="131"/>
      <c r="FV208" s="131"/>
      <c r="FW208" s="131"/>
      <c r="FX208" s="131"/>
      <c r="FY208" s="131"/>
      <c r="FZ208" s="131"/>
      <c r="GA208" s="131"/>
      <c r="GB208" s="131"/>
      <c r="GC208" s="131"/>
      <c r="GD208" s="131"/>
      <c r="GE208" s="150"/>
      <c r="GF208" s="150"/>
      <c r="GG208" s="150"/>
      <c r="GH208" s="150"/>
      <c r="GI208" s="150"/>
      <c r="GJ208" s="150"/>
      <c r="GK208" s="150"/>
      <c r="GL208" s="150"/>
      <c r="GM208" s="177"/>
      <c r="GN208" s="150"/>
      <c r="GO208" s="177"/>
      <c r="GP208" s="107"/>
      <c r="GQ208" s="107"/>
      <c r="GR208" s="107"/>
      <c r="GS208" s="107"/>
      <c r="GT208" s="107"/>
      <c r="GU208" s="107"/>
      <c r="GV208" s="107"/>
      <c r="GW208" s="107"/>
      <c r="GX208" s="107"/>
      <c r="GY208" s="107"/>
      <c r="GZ208" s="165"/>
      <c r="HA208" s="174">
        <v>1</v>
      </c>
      <c r="HB208" s="173" t="str">
        <f>IF(AK207="","",AK207)</f>
        <v/>
      </c>
      <c r="HC208" s="173" t="str">
        <f>IF(AL207="","",AL207)</f>
        <v/>
      </c>
      <c r="HD208" s="179" t="str">
        <f>IF(AM207="","",AM207)</f>
        <v/>
      </c>
      <c r="HE208" s="173" t="str">
        <f>IF(AN207="","",AN207)</f>
        <v/>
      </c>
      <c r="HF208" s="179" t="str">
        <f>IF(AO207="","",AO207)</f>
        <v/>
      </c>
      <c r="HG208" s="178" t="str">
        <f>IF(OR(AH207="",AH207="нет"),"нет","да")</f>
        <v>да</v>
      </c>
      <c r="HH208" s="178" t="str">
        <f>IF(OR(AI207="",AI207="нет"),"нет","да")</f>
        <v>нет</v>
      </c>
      <c r="HI208" s="178" t="str">
        <f>IF(OR(AJ207="",AJ207="нет"),"нет","да")</f>
        <v>да</v>
      </c>
      <c r="HJ208" s="272"/>
      <c r="HK208" s="272"/>
      <c r="HL208" s="272"/>
      <c r="HM208" s="270" t="s">
        <v>254</v>
      </c>
      <c r="HN208" s="270" t="s">
        <v>254</v>
      </c>
      <c r="HO208" s="270" t="s">
        <v>254</v>
      </c>
      <c r="HP208" s="270" t="s">
        <v>254</v>
      </c>
      <c r="HQ208" s="270" t="s">
        <v>254</v>
      </c>
      <c r="HR208" s="270" t="s">
        <v>254</v>
      </c>
      <c r="HS208" s="270" t="s">
        <v>254</v>
      </c>
      <c r="HT208" s="270" t="s">
        <v>254</v>
      </c>
      <c r="HU208" s="270" t="s">
        <v>254</v>
      </c>
      <c r="HV208" s="270" t="s">
        <v>254</v>
      </c>
      <c r="HW208" s="270" t="s">
        <v>254</v>
      </c>
      <c r="HX208" s="270" t="s">
        <v>254</v>
      </c>
      <c r="HY208" s="272"/>
      <c r="HZ208" s="272"/>
      <c r="IA208" s="272"/>
    </row>
    <row r="209" spans="6:235" s="29" customFormat="1" ht="12" customHeight="1">
      <c r="F209" s="30"/>
      <c r="G209" s="5"/>
      <c r="H209" s="30"/>
      <c r="I209" s="7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366"/>
      <c r="AA209" s="111"/>
      <c r="AB209" s="378"/>
      <c r="AC209" s="373"/>
      <c r="AD209" s="361"/>
      <c r="AE209" s="361"/>
      <c r="AF209" s="363"/>
      <c r="AG209" s="371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  <c r="BH209" s="115"/>
      <c r="BI209" s="115"/>
      <c r="BJ209" s="115"/>
      <c r="BK209" s="115"/>
      <c r="BL209" s="115"/>
      <c r="BM209" s="115"/>
      <c r="BN209" s="115"/>
      <c r="BO209" s="115"/>
      <c r="BP209" s="115"/>
      <c r="BQ209" s="115"/>
      <c r="BR209" s="115"/>
      <c r="BS209" s="115"/>
      <c r="BT209" s="115"/>
      <c r="BU209" s="115"/>
      <c r="BV209" s="115"/>
      <c r="BW209" s="115"/>
      <c r="BX209" s="115"/>
      <c r="BY209" s="115"/>
      <c r="BZ209" s="115"/>
      <c r="CA209" s="115"/>
      <c r="CB209" s="115"/>
      <c r="CC209" s="115"/>
      <c r="CD209" s="115"/>
      <c r="CE209" s="115"/>
      <c r="CF209" s="115"/>
      <c r="CG209" s="115"/>
      <c r="CH209" s="115"/>
      <c r="CI209" s="115"/>
      <c r="CJ209" s="115"/>
      <c r="CK209" s="115"/>
      <c r="CL209" s="115"/>
      <c r="CM209" s="115"/>
      <c r="CN209" s="115"/>
      <c r="CO209" s="115"/>
      <c r="CP209" s="115"/>
      <c r="CQ209" s="115"/>
      <c r="CR209" s="115"/>
      <c r="CS209" s="115"/>
      <c r="CT209" s="115"/>
      <c r="CU209" s="115"/>
      <c r="CV209" s="115"/>
      <c r="CW209" s="115"/>
      <c r="CX209" s="115"/>
      <c r="CY209" s="115"/>
      <c r="CZ209" s="115"/>
      <c r="DA209" s="115"/>
      <c r="DB209" s="115"/>
      <c r="DC209" s="115"/>
      <c r="DD209" s="115"/>
      <c r="DE209" s="115"/>
      <c r="DF209" s="115"/>
      <c r="DG209" s="115"/>
      <c r="DH209" s="115"/>
      <c r="DI209" s="115"/>
      <c r="DJ209" s="115"/>
      <c r="DK209" s="115"/>
      <c r="DL209" s="115"/>
      <c r="DM209" s="115"/>
      <c r="DN209" s="115"/>
      <c r="DO209" s="115"/>
      <c r="DP209" s="115"/>
      <c r="DQ209" s="115"/>
      <c r="DR209" s="115"/>
      <c r="DS209" s="115"/>
      <c r="DT209" s="115"/>
      <c r="DU209" s="115"/>
      <c r="DV209" s="115"/>
      <c r="DW209" s="115"/>
      <c r="DX209" s="115"/>
      <c r="DY209" s="115"/>
      <c r="DZ209" s="115"/>
      <c r="EA209" s="115"/>
      <c r="EB209" s="115"/>
      <c r="EC209" s="115"/>
      <c r="ED209" s="115"/>
      <c r="EE209" s="115"/>
      <c r="EF209" s="115"/>
      <c r="EG209" s="115"/>
      <c r="EH209" s="134"/>
      <c r="EI209" s="134"/>
      <c r="EJ209" s="134"/>
      <c r="EK209" s="134"/>
      <c r="EL209" s="134"/>
      <c r="EM209" s="134"/>
      <c r="EN209" s="134"/>
      <c r="EO209" s="134"/>
      <c r="EP209" s="134"/>
      <c r="EQ209" s="134"/>
      <c r="ER209" s="134"/>
      <c r="ES209" s="134"/>
      <c r="ET209" s="134"/>
      <c r="EU209" s="134"/>
      <c r="EV209" s="134"/>
      <c r="EW209" s="134"/>
      <c r="EX209" s="134"/>
      <c r="EY209" s="134"/>
      <c r="EZ209" s="134"/>
      <c r="FA209" s="134"/>
      <c r="FB209" s="134"/>
      <c r="FC209" s="134"/>
      <c r="FD209" s="134"/>
      <c r="FE209" s="134"/>
      <c r="FF209" s="134"/>
      <c r="FG209" s="134"/>
      <c r="FH209" s="134"/>
      <c r="FI209" s="134"/>
      <c r="FJ209" s="134"/>
      <c r="FK209" s="134"/>
      <c r="FL209" s="134"/>
      <c r="FM209" s="134"/>
      <c r="FN209" s="134"/>
      <c r="FO209" s="134"/>
      <c r="FP209" s="134"/>
      <c r="FQ209" s="134"/>
      <c r="FR209" s="134"/>
      <c r="FS209" s="134"/>
      <c r="FT209" s="134"/>
      <c r="FU209" s="134"/>
      <c r="FV209" s="134"/>
      <c r="FW209" s="134"/>
      <c r="FX209" s="134"/>
      <c r="FY209" s="134"/>
      <c r="FZ209" s="134"/>
      <c r="GA209" s="134"/>
      <c r="GB209" s="134"/>
      <c r="GC209" s="134"/>
      <c r="GD209" s="134"/>
      <c r="GE209" s="115"/>
      <c r="GF209" s="115"/>
      <c r="GG209" s="115"/>
      <c r="GH209" s="115"/>
      <c r="GI209" s="115"/>
      <c r="GJ209" s="115"/>
      <c r="GK209" s="115"/>
      <c r="GL209" s="115"/>
      <c r="GM209" s="115"/>
      <c r="GN209" s="115"/>
      <c r="GO209" s="115"/>
      <c r="GP209" s="115"/>
      <c r="GQ209" s="115"/>
      <c r="GR209" s="115"/>
      <c r="GS209" s="115"/>
      <c r="GT209" s="115"/>
      <c r="GU209" s="115"/>
      <c r="GV209" s="115"/>
      <c r="GW209" s="115"/>
      <c r="GX209" s="115"/>
      <c r="GY209" s="115"/>
      <c r="GZ209" s="121">
        <v>1</v>
      </c>
      <c r="HA209" s="149"/>
      <c r="HB209" s="149" t="s">
        <v>29</v>
      </c>
      <c r="HC209" s="149"/>
      <c r="HD209" s="149"/>
      <c r="HE209" s="149"/>
      <c r="HF209" s="149"/>
      <c r="HG209" s="149"/>
      <c r="HH209" s="149"/>
      <c r="HI209" s="149"/>
      <c r="HJ209" s="149"/>
      <c r="HK209" s="149"/>
      <c r="HL209" s="149"/>
      <c r="HM209" s="149"/>
      <c r="HN209" s="149"/>
      <c r="HO209" s="149"/>
      <c r="HP209" s="149"/>
      <c r="HQ209" s="149"/>
      <c r="HR209" s="149"/>
      <c r="HS209" s="149"/>
      <c r="HT209" s="149"/>
      <c r="HU209" s="149"/>
      <c r="HV209" s="149"/>
      <c r="HW209" s="149"/>
      <c r="HX209" s="149"/>
      <c r="HY209" s="149"/>
      <c r="HZ209" s="149"/>
      <c r="IA209" s="273"/>
    </row>
    <row r="210" spans="6:235" ht="12" customHeight="1">
      <c r="AA210"/>
      <c r="AB210"/>
      <c r="AC210"/>
      <c r="AD210"/>
      <c r="AE210"/>
      <c r="AF210"/>
      <c r="EH210" s="133"/>
      <c r="EI210" s="133"/>
      <c r="EJ210" s="133"/>
      <c r="EK210" s="133"/>
      <c r="EL210" s="133"/>
      <c r="EM210" s="133"/>
      <c r="EN210" s="133"/>
      <c r="EO210" s="133"/>
      <c r="EP210" s="133"/>
      <c r="EQ210" s="133"/>
      <c r="ER210" s="133"/>
      <c r="ES210" s="133"/>
      <c r="ET210" s="133"/>
      <c r="EU210" s="133"/>
      <c r="EV210" s="133"/>
      <c r="EW210" s="133"/>
      <c r="EX210" s="133"/>
      <c r="EY210" s="133"/>
      <c r="EZ210" s="133"/>
      <c r="FA210" s="133"/>
      <c r="FB210" s="133"/>
      <c r="FC210" s="133"/>
      <c r="FD210" s="133"/>
      <c r="FE210" s="133"/>
      <c r="FF210" s="133"/>
      <c r="FG210" s="133"/>
      <c r="FH210" s="133"/>
      <c r="FI210" s="133"/>
      <c r="FJ210" s="133"/>
      <c r="FK210" s="133"/>
      <c r="FL210" s="133"/>
      <c r="FM210" s="133"/>
      <c r="FN210" s="133"/>
      <c r="FO210" s="133"/>
      <c r="FP210" s="133"/>
      <c r="FQ210" s="133"/>
      <c r="FR210" s="133"/>
      <c r="FS210" s="133"/>
      <c r="FT210" s="133"/>
      <c r="FU210" s="133"/>
      <c r="FV210" s="133"/>
      <c r="FW210" s="133"/>
      <c r="FX210" s="133"/>
      <c r="FY210" s="133"/>
      <c r="FZ210" s="133"/>
      <c r="GA210" s="133"/>
      <c r="GB210" s="133"/>
      <c r="GC210" s="133"/>
      <c r="GD210" s="133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</row>
    <row r="211" spans="6:235" ht="12" customHeight="1">
      <c r="J211" s="120"/>
      <c r="K211" s="120"/>
      <c r="L211" s="120"/>
      <c r="M211" s="120"/>
      <c r="AA211"/>
      <c r="AB211"/>
      <c r="AC211"/>
      <c r="AD211"/>
      <c r="AE211"/>
      <c r="AF211"/>
      <c r="EH211" s="133"/>
      <c r="EI211" s="133"/>
      <c r="EJ211" s="133"/>
      <c r="EK211" s="133"/>
      <c r="EL211" s="133"/>
      <c r="EM211" s="133"/>
      <c r="EN211" s="133"/>
      <c r="EO211" s="133"/>
      <c r="EP211" s="133"/>
      <c r="EQ211" s="133"/>
      <c r="ER211" s="133"/>
      <c r="ES211" s="133"/>
      <c r="ET211" s="133"/>
      <c r="EU211" s="133"/>
      <c r="EV211" s="133"/>
      <c r="EW211" s="133"/>
      <c r="EX211" s="133"/>
      <c r="EY211" s="133"/>
      <c r="EZ211" s="133"/>
      <c r="FA211" s="133"/>
      <c r="FB211" s="133"/>
      <c r="FC211" s="133"/>
      <c r="FD211" s="133"/>
      <c r="FE211" s="133"/>
      <c r="FF211" s="133"/>
      <c r="FG211" s="133"/>
      <c r="FH211" s="133"/>
      <c r="FI211" s="133"/>
      <c r="FJ211" s="133"/>
      <c r="FK211" s="133"/>
      <c r="FL211" s="133"/>
      <c r="FM211" s="133"/>
      <c r="FN211" s="133"/>
      <c r="FO211" s="133"/>
      <c r="FP211" s="133"/>
      <c r="FQ211" s="133"/>
      <c r="FR211" s="133"/>
      <c r="FS211" s="133"/>
      <c r="FT211" s="133"/>
      <c r="FU211" s="133"/>
      <c r="FV211" s="133"/>
      <c r="FW211" s="133"/>
      <c r="FX211" s="133"/>
      <c r="FY211" s="133"/>
      <c r="FZ211" s="133"/>
      <c r="GA211" s="133"/>
      <c r="GB211" s="133"/>
      <c r="GC211" s="133"/>
      <c r="GD211" s="133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</row>
    <row r="212" spans="6:235" ht="12" customHeight="1">
      <c r="G212" s="374" t="s">
        <v>201</v>
      </c>
      <c r="H212" s="375"/>
      <c r="I212" s="375"/>
      <c r="J212" s="376"/>
      <c r="K212" s="376"/>
      <c r="L212" s="376"/>
      <c r="M212" s="376"/>
      <c r="AA212"/>
      <c r="AB212"/>
      <c r="AC212"/>
      <c r="AD212"/>
      <c r="AE212"/>
      <c r="AF212"/>
      <c r="AH212" s="369" t="s">
        <v>180</v>
      </c>
      <c r="AI212" s="370"/>
      <c r="AJ212" s="370"/>
      <c r="AK212" s="370"/>
      <c r="AL212" s="370"/>
      <c r="AM212" s="370"/>
      <c r="AN212" s="370"/>
      <c r="AO212" s="370"/>
      <c r="AP212" s="370"/>
      <c r="AQ212" s="370"/>
      <c r="AR212" s="370"/>
      <c r="EH212" s="133"/>
      <c r="EI212" s="133"/>
      <c r="EJ212" s="133"/>
      <c r="EK212" s="133"/>
      <c r="EL212" s="133"/>
      <c r="EM212" s="133"/>
      <c r="EN212" s="133"/>
      <c r="EO212" s="133"/>
      <c r="EP212" s="133"/>
      <c r="EQ212" s="133"/>
      <c r="ER212" s="133"/>
      <c r="ES212" s="133"/>
      <c r="ET212" s="133"/>
      <c r="EU212" s="133"/>
      <c r="EV212" s="133"/>
      <c r="EW212" s="133"/>
      <c r="EX212" s="133"/>
      <c r="EY212" s="133"/>
      <c r="EZ212" s="133"/>
      <c r="FA212" s="133"/>
      <c r="FB212" s="133"/>
      <c r="FC212" s="133"/>
      <c r="FD212" s="133"/>
      <c r="FE212" s="133"/>
      <c r="FF212" s="133"/>
      <c r="FG212" s="133"/>
      <c r="FH212" s="133"/>
      <c r="FI212" s="133"/>
      <c r="FJ212" s="133"/>
      <c r="FK212" s="133"/>
      <c r="FL212" s="133"/>
      <c r="FM212" s="133"/>
      <c r="FN212" s="133"/>
      <c r="FO212" s="133"/>
      <c r="FP212" s="133"/>
      <c r="FQ212" s="133"/>
      <c r="FR212" s="133"/>
      <c r="FS212" s="133"/>
      <c r="FT212" s="133"/>
      <c r="FU212" s="133"/>
      <c r="FV212" s="133"/>
      <c r="FW212" s="133"/>
      <c r="FX212" s="133"/>
      <c r="FY212" s="133"/>
      <c r="FZ212" s="133"/>
      <c r="GA212" s="133"/>
      <c r="GB212" s="133"/>
      <c r="GC212" s="133"/>
      <c r="GD212" s="133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</row>
    <row r="213" spans="6:235" s="29" customFormat="1" ht="54" customHeight="1">
      <c r="F213" s="30"/>
      <c r="G213" s="5"/>
      <c r="H213" s="30"/>
      <c r="I213" s="7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364" t="s">
        <v>532</v>
      </c>
      <c r="AA213" s="163" t="s">
        <v>82</v>
      </c>
      <c r="AB213" s="377"/>
      <c r="AC213" s="372"/>
      <c r="AD213" s="360"/>
      <c r="AE213" s="360"/>
      <c r="AF213" s="362"/>
      <c r="AG213" s="371" t="s">
        <v>193</v>
      </c>
      <c r="AH213" s="159" t="s">
        <v>53</v>
      </c>
      <c r="AI213" s="159" t="s">
        <v>52</v>
      </c>
      <c r="AJ213" s="159" t="s">
        <v>53</v>
      </c>
      <c r="AK213" s="89"/>
      <c r="AL213" s="89"/>
      <c r="AM213" s="159"/>
      <c r="AN213" s="89"/>
      <c r="AO213" s="159"/>
      <c r="AP213" s="89"/>
      <c r="AQ213" s="89"/>
      <c r="AR213" s="107"/>
      <c r="AS213" s="176"/>
      <c r="AT213" s="107"/>
      <c r="AU213" s="107"/>
      <c r="AV213" s="107"/>
      <c r="AW213" s="107"/>
      <c r="AX213" s="107"/>
      <c r="AY213" s="107"/>
      <c r="AZ213" s="150"/>
      <c r="BA213" s="150"/>
      <c r="BB213" s="150"/>
      <c r="BC213" s="150"/>
      <c r="BD213" s="150"/>
      <c r="BE213" s="150"/>
      <c r="BF213" s="150"/>
      <c r="BG213" s="150"/>
      <c r="BH213" s="150"/>
      <c r="BI213" s="150"/>
      <c r="BJ213" s="150"/>
      <c r="BK213" s="150"/>
      <c r="BL213" s="150"/>
      <c r="BM213" s="150"/>
      <c r="BN213" s="150"/>
      <c r="BO213" s="150"/>
      <c r="BP213" s="150"/>
      <c r="BQ213" s="150"/>
      <c r="BR213" s="150"/>
      <c r="BS213" s="150"/>
      <c r="BT213" s="150"/>
      <c r="BU213" s="150"/>
      <c r="BV213" s="150"/>
      <c r="BW213" s="150"/>
      <c r="BX213" s="150"/>
      <c r="BY213" s="150"/>
      <c r="BZ213" s="150"/>
      <c r="CA213" s="150"/>
      <c r="CB213" s="150"/>
      <c r="CC213" s="176"/>
      <c r="CD213" s="151"/>
      <c r="CE213" s="151"/>
      <c r="CF213" s="107"/>
      <c r="CG213" s="162"/>
      <c r="CH213" s="156"/>
      <c r="CI213" s="156"/>
      <c r="CJ213" s="154"/>
      <c r="CK213" s="221"/>
      <c r="CL213" s="221"/>
      <c r="CM213" s="221"/>
      <c r="CN213" s="159"/>
      <c r="CO213" s="88"/>
      <c r="CP213" s="159"/>
      <c r="CQ213" s="88"/>
      <c r="CR213" s="88"/>
      <c r="CS213" s="151"/>
      <c r="CT213" s="150"/>
      <c r="CU213" s="150"/>
      <c r="CV213" s="150"/>
      <c r="CW213" s="150"/>
      <c r="CX213" s="150"/>
      <c r="CY213" s="150"/>
      <c r="CZ213" s="150"/>
      <c r="DA213" s="150"/>
      <c r="DB213" s="150"/>
      <c r="DC213" s="150"/>
      <c r="DD213" s="150"/>
      <c r="DE213" s="150"/>
      <c r="DF213" s="150"/>
      <c r="DG213" s="150"/>
      <c r="DH213" s="150"/>
      <c r="DI213" s="150"/>
      <c r="DJ213" s="150"/>
      <c r="DK213" s="150"/>
      <c r="DL213" s="150"/>
      <c r="DM213" s="150"/>
      <c r="DN213" s="150"/>
      <c r="DO213" s="176"/>
      <c r="DP213" s="107"/>
      <c r="DQ213" s="107"/>
      <c r="DR213" s="107"/>
      <c r="DS213" s="154"/>
      <c r="DT213" s="154"/>
      <c r="DU213" s="154"/>
      <c r="DV213" s="155"/>
      <c r="DW213" s="107"/>
      <c r="DX213" s="107"/>
      <c r="DY213" s="107"/>
      <c r="DZ213" s="154"/>
      <c r="EA213" s="107"/>
      <c r="EB213" s="107"/>
      <c r="EC213" s="107"/>
      <c r="ED213" s="107"/>
      <c r="EE213" s="107"/>
      <c r="EF213" s="107"/>
      <c r="EG213" s="107"/>
      <c r="EH213" s="110"/>
      <c r="EI213" s="131"/>
      <c r="EJ213" s="131"/>
      <c r="EK213" s="131"/>
      <c r="EL213" s="131"/>
      <c r="EM213" s="131"/>
      <c r="EN213" s="131"/>
      <c r="EO213" s="131"/>
      <c r="EP213" s="131"/>
      <c r="EQ213" s="131"/>
      <c r="ER213" s="131"/>
      <c r="ES213" s="131"/>
      <c r="ET213" s="131"/>
      <c r="EU213" s="131"/>
      <c r="EV213" s="131"/>
      <c r="EW213" s="131"/>
      <c r="EX213" s="131"/>
      <c r="EY213" s="131"/>
      <c r="EZ213" s="131"/>
      <c r="FA213" s="131"/>
      <c r="FB213" s="131"/>
      <c r="FC213" s="131"/>
      <c r="FD213" s="131"/>
      <c r="FE213" s="131"/>
      <c r="FF213" s="131"/>
      <c r="FG213" s="131"/>
      <c r="FH213" s="131"/>
      <c r="FI213" s="131"/>
      <c r="FJ213" s="131"/>
      <c r="FK213" s="131"/>
      <c r="FL213" s="131"/>
      <c r="FM213" s="131"/>
      <c r="FN213" s="131"/>
      <c r="FO213" s="131"/>
      <c r="FP213" s="131"/>
      <c r="FQ213" s="131"/>
      <c r="FR213" s="131"/>
      <c r="FS213" s="131"/>
      <c r="FT213" s="131"/>
      <c r="FU213" s="131"/>
      <c r="FV213" s="131"/>
      <c r="FW213" s="131"/>
      <c r="FX213" s="131"/>
      <c r="FY213" s="131"/>
      <c r="FZ213" s="131"/>
      <c r="GA213" s="131"/>
      <c r="GB213" s="131"/>
      <c r="GC213" s="131"/>
      <c r="GD213" s="131"/>
      <c r="GE213" s="150"/>
      <c r="GF213" s="150"/>
      <c r="GG213" s="150"/>
      <c r="GH213" s="150"/>
      <c r="GI213" s="150"/>
      <c r="GJ213" s="150"/>
      <c r="GK213" s="150"/>
      <c r="GL213" s="150"/>
      <c r="GM213" s="176"/>
      <c r="GN213" s="222" t="s">
        <v>492</v>
      </c>
      <c r="GO213" s="176"/>
      <c r="GP213" s="222"/>
      <c r="GQ213" s="222"/>
      <c r="GR213" s="222"/>
      <c r="GS213" s="107"/>
      <c r="GT213" s="107"/>
      <c r="GU213" s="89"/>
      <c r="GV213" s="89"/>
      <c r="GW213" s="89"/>
      <c r="GX213" s="89"/>
      <c r="GY213" s="89"/>
      <c r="GZ213" s="113"/>
      <c r="HA213" s="108"/>
      <c r="HB213" s="107"/>
      <c r="HC213" s="107"/>
      <c r="HD213" s="107"/>
      <c r="HE213" s="107"/>
      <c r="HF213" s="107"/>
      <c r="HG213" s="107"/>
      <c r="HH213" s="107"/>
      <c r="HI213" s="106"/>
      <c r="HJ213" s="107"/>
      <c r="HK213" s="107"/>
      <c r="HL213" s="107"/>
      <c r="HM213" s="107"/>
      <c r="HN213" s="107"/>
      <c r="HO213" s="107"/>
      <c r="HP213" s="107"/>
      <c r="HQ213" s="107"/>
      <c r="HR213" s="107"/>
      <c r="HS213" s="107"/>
      <c r="HT213" s="107"/>
      <c r="HU213" s="107"/>
      <c r="HV213" s="107"/>
      <c r="HW213" s="107"/>
      <c r="HX213" s="107"/>
      <c r="HY213" s="107"/>
      <c r="HZ213" s="107"/>
      <c r="IA213" s="107"/>
    </row>
    <row r="214" spans="6:235" s="29" customFormat="1" ht="12" customHeight="1">
      <c r="F214" s="30"/>
      <c r="G214" s="5"/>
      <c r="H214" s="30"/>
      <c r="I214" s="7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365"/>
      <c r="AA214" s="164"/>
      <c r="AB214" s="377"/>
      <c r="AC214" s="372"/>
      <c r="AD214" s="360"/>
      <c r="AE214" s="360"/>
      <c r="AF214" s="362"/>
      <c r="AG214" s="371"/>
      <c r="AH214" s="161"/>
      <c r="AI214" s="161"/>
      <c r="AJ214" s="161"/>
      <c r="AK214" s="107"/>
      <c r="AL214" s="107"/>
      <c r="AM214" s="154"/>
      <c r="AN214" s="107"/>
      <c r="AO214" s="107"/>
      <c r="AP214" s="150"/>
      <c r="AQ214" s="150"/>
      <c r="AR214" s="150"/>
      <c r="AS214" s="177"/>
      <c r="AT214" s="107"/>
      <c r="AU214" s="107"/>
      <c r="AV214" s="107"/>
      <c r="AW214" s="107"/>
      <c r="AX214" s="107"/>
      <c r="AY214" s="107"/>
      <c r="AZ214" s="150"/>
      <c r="BA214" s="150"/>
      <c r="BB214" s="150"/>
      <c r="BC214" s="150"/>
      <c r="BD214" s="150"/>
      <c r="BE214" s="150"/>
      <c r="BF214" s="150"/>
      <c r="BG214" s="150"/>
      <c r="BH214" s="150"/>
      <c r="BI214" s="150"/>
      <c r="BJ214" s="150"/>
      <c r="BK214" s="150"/>
      <c r="BL214" s="150"/>
      <c r="BM214" s="150"/>
      <c r="BN214" s="150"/>
      <c r="BO214" s="150"/>
      <c r="BP214" s="150"/>
      <c r="BQ214" s="150"/>
      <c r="BR214" s="150"/>
      <c r="BS214" s="150"/>
      <c r="BT214" s="150"/>
      <c r="BU214" s="150"/>
      <c r="BV214" s="150"/>
      <c r="BW214" s="150"/>
      <c r="BX214" s="150"/>
      <c r="BY214" s="150"/>
      <c r="BZ214" s="150"/>
      <c r="CA214" s="150"/>
      <c r="CB214" s="150"/>
      <c r="CC214" s="177"/>
      <c r="CD214" s="150"/>
      <c r="CE214" s="150"/>
      <c r="CF214" s="150"/>
      <c r="CG214" s="150"/>
      <c r="CH214" s="150"/>
      <c r="CI214" s="150"/>
      <c r="CJ214" s="150"/>
      <c r="CK214" s="150"/>
      <c r="CL214" s="150"/>
      <c r="CM214" s="150"/>
      <c r="CN214" s="150"/>
      <c r="CO214" s="150"/>
      <c r="CP214" s="150"/>
      <c r="CQ214" s="150"/>
      <c r="CR214" s="150"/>
      <c r="CS214" s="150"/>
      <c r="CT214" s="150"/>
      <c r="CU214" s="150"/>
      <c r="CV214" s="150"/>
      <c r="CW214" s="150"/>
      <c r="CX214" s="150"/>
      <c r="CY214" s="150"/>
      <c r="CZ214" s="150"/>
      <c r="DA214" s="150"/>
      <c r="DB214" s="150"/>
      <c r="DC214" s="150"/>
      <c r="DD214" s="150"/>
      <c r="DE214" s="150"/>
      <c r="DF214" s="150"/>
      <c r="DG214" s="150"/>
      <c r="DH214" s="150"/>
      <c r="DI214" s="150"/>
      <c r="DJ214" s="150"/>
      <c r="DK214" s="150"/>
      <c r="DL214" s="150"/>
      <c r="DM214" s="150"/>
      <c r="DN214" s="150"/>
      <c r="DO214" s="177"/>
      <c r="DP214" s="107"/>
      <c r="DQ214" s="107"/>
      <c r="DR214" s="107"/>
      <c r="DS214" s="154"/>
      <c r="DT214" s="154"/>
      <c r="DU214" s="154"/>
      <c r="DV214" s="155"/>
      <c r="DW214" s="107"/>
      <c r="DX214" s="107"/>
      <c r="DY214" s="107"/>
      <c r="DZ214" s="154"/>
      <c r="EA214" s="107"/>
      <c r="EB214" s="107"/>
      <c r="EC214" s="107"/>
      <c r="ED214" s="107"/>
      <c r="EE214" s="107"/>
      <c r="EF214" s="107"/>
      <c r="EG214" s="107"/>
      <c r="EH214" s="110"/>
      <c r="EI214" s="131"/>
      <c r="EJ214" s="131"/>
      <c r="EK214" s="131"/>
      <c r="EL214" s="131"/>
      <c r="EM214" s="131"/>
      <c r="EN214" s="131"/>
      <c r="EO214" s="131"/>
      <c r="EP214" s="131"/>
      <c r="EQ214" s="131"/>
      <c r="ER214" s="131"/>
      <c r="ES214" s="131"/>
      <c r="ET214" s="131"/>
      <c r="EU214" s="131"/>
      <c r="EV214" s="131"/>
      <c r="EW214" s="131"/>
      <c r="EX214" s="131"/>
      <c r="EY214" s="131"/>
      <c r="EZ214" s="131"/>
      <c r="FA214" s="131"/>
      <c r="FB214" s="131"/>
      <c r="FC214" s="131"/>
      <c r="FD214" s="131"/>
      <c r="FE214" s="131"/>
      <c r="FF214" s="131"/>
      <c r="FG214" s="131"/>
      <c r="FH214" s="131"/>
      <c r="FI214" s="131"/>
      <c r="FJ214" s="131"/>
      <c r="FK214" s="131"/>
      <c r="FL214" s="131"/>
      <c r="FM214" s="131"/>
      <c r="FN214" s="131"/>
      <c r="FO214" s="131"/>
      <c r="FP214" s="131"/>
      <c r="FQ214" s="131"/>
      <c r="FR214" s="131"/>
      <c r="FS214" s="131"/>
      <c r="FT214" s="131"/>
      <c r="FU214" s="131"/>
      <c r="FV214" s="131"/>
      <c r="FW214" s="131"/>
      <c r="FX214" s="131"/>
      <c r="FY214" s="131"/>
      <c r="FZ214" s="131"/>
      <c r="GA214" s="131"/>
      <c r="GB214" s="131"/>
      <c r="GC214" s="131"/>
      <c r="GD214" s="131"/>
      <c r="GE214" s="150"/>
      <c r="GF214" s="150"/>
      <c r="GG214" s="150"/>
      <c r="GH214" s="150"/>
      <c r="GI214" s="150"/>
      <c r="GJ214" s="150"/>
      <c r="GK214" s="150"/>
      <c r="GL214" s="150"/>
      <c r="GM214" s="177"/>
      <c r="GN214" s="150"/>
      <c r="GO214" s="177"/>
      <c r="GP214" s="107"/>
      <c r="GQ214" s="107"/>
      <c r="GR214" s="107"/>
      <c r="GS214" s="107"/>
      <c r="GT214" s="107"/>
      <c r="GU214" s="107"/>
      <c r="GV214" s="107"/>
      <c r="GW214" s="107"/>
      <c r="GX214" s="107"/>
      <c r="GY214" s="107"/>
      <c r="GZ214" s="165"/>
      <c r="HA214" s="174">
        <v>1</v>
      </c>
      <c r="HB214" s="173" t="str">
        <f>IF(AK213="","",AK213)</f>
        <v/>
      </c>
      <c r="HC214" s="173" t="str">
        <f>IF(AL213="","",AL213)</f>
        <v/>
      </c>
      <c r="HD214" s="179" t="str">
        <f>IF(AM213="","",AM213)</f>
        <v/>
      </c>
      <c r="HE214" s="173" t="str">
        <f>IF(AN213="","",AN213)</f>
        <v/>
      </c>
      <c r="HF214" s="179" t="str">
        <f>IF(AO213="","",AO213)</f>
        <v/>
      </c>
      <c r="HG214" s="178" t="str">
        <f>IF(OR(AH213="",AH213="нет"),"нет","да")</f>
        <v>нет</v>
      </c>
      <c r="HH214" s="178" t="str">
        <f>IF(OR(AI213="",AI213="нет"),"нет","да")</f>
        <v>да</v>
      </c>
      <c r="HI214" s="178" t="str">
        <f>IF(OR(AJ213="",AJ213="нет"),"нет","да")</f>
        <v>нет</v>
      </c>
      <c r="HJ214" s="272"/>
      <c r="HK214" s="272"/>
      <c r="HL214" s="272"/>
      <c r="HM214" s="270" t="s">
        <v>254</v>
      </c>
      <c r="HN214" s="270" t="s">
        <v>254</v>
      </c>
      <c r="HO214" s="270" t="s">
        <v>254</v>
      </c>
      <c r="HP214" s="270" t="s">
        <v>254</v>
      </c>
      <c r="HQ214" s="270" t="s">
        <v>254</v>
      </c>
      <c r="HR214" s="270" t="s">
        <v>254</v>
      </c>
      <c r="HS214" s="270" t="s">
        <v>254</v>
      </c>
      <c r="HT214" s="270" t="s">
        <v>254</v>
      </c>
      <c r="HU214" s="270" t="s">
        <v>254</v>
      </c>
      <c r="HV214" s="270" t="s">
        <v>254</v>
      </c>
      <c r="HW214" s="270" t="s">
        <v>254</v>
      </c>
      <c r="HX214" s="270" t="s">
        <v>254</v>
      </c>
      <c r="HY214" s="272"/>
      <c r="HZ214" s="272"/>
      <c r="IA214" s="272"/>
    </row>
    <row r="215" spans="6:235" s="29" customFormat="1" ht="12" customHeight="1">
      <c r="F215" s="30"/>
      <c r="G215" s="5"/>
      <c r="H215" s="30"/>
      <c r="I215" s="7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366"/>
      <c r="AA215" s="111"/>
      <c r="AB215" s="378"/>
      <c r="AC215" s="373"/>
      <c r="AD215" s="361"/>
      <c r="AE215" s="361"/>
      <c r="AF215" s="363"/>
      <c r="AG215" s="371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5"/>
      <c r="AS215" s="115"/>
      <c r="AT215" s="115"/>
      <c r="AU215" s="115"/>
      <c r="AV215" s="115"/>
      <c r="AW215" s="115"/>
      <c r="AX215" s="115"/>
      <c r="AY215" s="115"/>
      <c r="AZ215" s="115"/>
      <c r="BA215" s="115"/>
      <c r="BB215" s="115"/>
      <c r="BC215" s="115"/>
      <c r="BD215" s="115"/>
      <c r="BE215" s="115"/>
      <c r="BF215" s="115"/>
      <c r="BG215" s="115"/>
      <c r="BH215" s="115"/>
      <c r="BI215" s="115"/>
      <c r="BJ215" s="115"/>
      <c r="BK215" s="115"/>
      <c r="BL215" s="115"/>
      <c r="BM215" s="115"/>
      <c r="BN215" s="115"/>
      <c r="BO215" s="115"/>
      <c r="BP215" s="115"/>
      <c r="BQ215" s="115"/>
      <c r="BR215" s="115"/>
      <c r="BS215" s="115"/>
      <c r="BT215" s="115"/>
      <c r="BU215" s="115"/>
      <c r="BV215" s="115"/>
      <c r="BW215" s="115"/>
      <c r="BX215" s="115"/>
      <c r="BY215" s="115"/>
      <c r="BZ215" s="115"/>
      <c r="CA215" s="115"/>
      <c r="CB215" s="115"/>
      <c r="CC215" s="115"/>
      <c r="CD215" s="115"/>
      <c r="CE215" s="115"/>
      <c r="CF215" s="115"/>
      <c r="CG215" s="115"/>
      <c r="CH215" s="115"/>
      <c r="CI215" s="115"/>
      <c r="CJ215" s="115"/>
      <c r="CK215" s="115"/>
      <c r="CL215" s="115"/>
      <c r="CM215" s="115"/>
      <c r="CN215" s="115"/>
      <c r="CO215" s="115"/>
      <c r="CP215" s="115"/>
      <c r="CQ215" s="115"/>
      <c r="CR215" s="115"/>
      <c r="CS215" s="115"/>
      <c r="CT215" s="115"/>
      <c r="CU215" s="115"/>
      <c r="CV215" s="115"/>
      <c r="CW215" s="115"/>
      <c r="CX215" s="115"/>
      <c r="CY215" s="115"/>
      <c r="CZ215" s="115"/>
      <c r="DA215" s="115"/>
      <c r="DB215" s="115"/>
      <c r="DC215" s="115"/>
      <c r="DD215" s="115"/>
      <c r="DE215" s="115"/>
      <c r="DF215" s="115"/>
      <c r="DG215" s="115"/>
      <c r="DH215" s="115"/>
      <c r="DI215" s="115"/>
      <c r="DJ215" s="115"/>
      <c r="DK215" s="115"/>
      <c r="DL215" s="115"/>
      <c r="DM215" s="115"/>
      <c r="DN215" s="115"/>
      <c r="DO215" s="115"/>
      <c r="DP215" s="115"/>
      <c r="DQ215" s="115"/>
      <c r="DR215" s="115"/>
      <c r="DS215" s="115"/>
      <c r="DT215" s="115"/>
      <c r="DU215" s="115"/>
      <c r="DV215" s="115"/>
      <c r="DW215" s="115"/>
      <c r="DX215" s="115"/>
      <c r="DY215" s="115"/>
      <c r="DZ215" s="115"/>
      <c r="EA215" s="115"/>
      <c r="EB215" s="115"/>
      <c r="EC215" s="115"/>
      <c r="ED215" s="115"/>
      <c r="EE215" s="115"/>
      <c r="EF215" s="115"/>
      <c r="EG215" s="115"/>
      <c r="EH215" s="134"/>
      <c r="EI215" s="134"/>
      <c r="EJ215" s="134"/>
      <c r="EK215" s="134"/>
      <c r="EL215" s="134"/>
      <c r="EM215" s="134"/>
      <c r="EN215" s="134"/>
      <c r="EO215" s="134"/>
      <c r="EP215" s="134"/>
      <c r="EQ215" s="134"/>
      <c r="ER215" s="134"/>
      <c r="ES215" s="134"/>
      <c r="ET215" s="134"/>
      <c r="EU215" s="134"/>
      <c r="EV215" s="134"/>
      <c r="EW215" s="134"/>
      <c r="EX215" s="134"/>
      <c r="EY215" s="134"/>
      <c r="EZ215" s="134"/>
      <c r="FA215" s="134"/>
      <c r="FB215" s="134"/>
      <c r="FC215" s="134"/>
      <c r="FD215" s="134"/>
      <c r="FE215" s="134"/>
      <c r="FF215" s="134"/>
      <c r="FG215" s="134"/>
      <c r="FH215" s="134"/>
      <c r="FI215" s="134"/>
      <c r="FJ215" s="134"/>
      <c r="FK215" s="134"/>
      <c r="FL215" s="134"/>
      <c r="FM215" s="134"/>
      <c r="FN215" s="134"/>
      <c r="FO215" s="134"/>
      <c r="FP215" s="134"/>
      <c r="FQ215" s="134"/>
      <c r="FR215" s="134"/>
      <c r="FS215" s="134"/>
      <c r="FT215" s="134"/>
      <c r="FU215" s="134"/>
      <c r="FV215" s="134"/>
      <c r="FW215" s="134"/>
      <c r="FX215" s="134"/>
      <c r="FY215" s="134"/>
      <c r="FZ215" s="134"/>
      <c r="GA215" s="134"/>
      <c r="GB215" s="134"/>
      <c r="GC215" s="134"/>
      <c r="GD215" s="134"/>
      <c r="GE215" s="115"/>
      <c r="GF215" s="115"/>
      <c r="GG215" s="115"/>
      <c r="GH215" s="115"/>
      <c r="GI215" s="115"/>
      <c r="GJ215" s="115"/>
      <c r="GK215" s="115"/>
      <c r="GL215" s="115"/>
      <c r="GM215" s="115"/>
      <c r="GN215" s="115"/>
      <c r="GO215" s="115"/>
      <c r="GP215" s="115"/>
      <c r="GQ215" s="115"/>
      <c r="GR215" s="115"/>
      <c r="GS215" s="115"/>
      <c r="GT215" s="115"/>
      <c r="GU215" s="115"/>
      <c r="GV215" s="115"/>
      <c r="GW215" s="115"/>
      <c r="GX215" s="115"/>
      <c r="GY215" s="115"/>
      <c r="GZ215" s="121">
        <v>1</v>
      </c>
      <c r="HA215" s="149"/>
      <c r="HB215" s="149" t="s">
        <v>29</v>
      </c>
      <c r="HC215" s="149"/>
      <c r="HD215" s="149"/>
      <c r="HE215" s="149"/>
      <c r="HF215" s="149"/>
      <c r="HG215" s="149"/>
      <c r="HH215" s="149"/>
      <c r="HI215" s="149"/>
      <c r="HJ215" s="149"/>
      <c r="HK215" s="149"/>
      <c r="HL215" s="149"/>
      <c r="HM215" s="149"/>
      <c r="HN215" s="149"/>
      <c r="HO215" s="149"/>
      <c r="HP215" s="149"/>
      <c r="HQ215" s="149"/>
      <c r="HR215" s="149"/>
      <c r="HS215" s="149"/>
      <c r="HT215" s="149"/>
      <c r="HU215" s="149"/>
      <c r="HV215" s="149"/>
      <c r="HW215" s="149"/>
      <c r="HX215" s="149"/>
      <c r="HY215" s="149"/>
      <c r="HZ215" s="149"/>
      <c r="IA215" s="273"/>
    </row>
    <row r="216" spans="6:235" ht="12" customHeight="1">
      <c r="AA216"/>
      <c r="AB216"/>
      <c r="AC216"/>
      <c r="AD216"/>
      <c r="AE216"/>
      <c r="AF216"/>
      <c r="EH216" s="133"/>
      <c r="EI216" s="133"/>
      <c r="EJ216" s="133"/>
      <c r="EK216" s="133"/>
      <c r="EL216" s="133"/>
      <c r="EM216" s="133"/>
      <c r="EN216" s="133"/>
      <c r="EO216" s="133"/>
      <c r="EP216" s="133"/>
      <c r="EQ216" s="133"/>
      <c r="ER216" s="133"/>
      <c r="ES216" s="133"/>
      <c r="ET216" s="133"/>
      <c r="EU216" s="133"/>
      <c r="EV216" s="133"/>
      <c r="EW216" s="133"/>
      <c r="EX216" s="133"/>
      <c r="EY216" s="133"/>
      <c r="EZ216" s="133"/>
      <c r="FA216" s="133"/>
      <c r="FB216" s="133"/>
      <c r="FC216" s="133"/>
      <c r="FD216" s="133"/>
      <c r="FE216" s="133"/>
      <c r="FF216" s="133"/>
      <c r="FG216" s="133"/>
      <c r="FH216" s="133"/>
      <c r="FI216" s="133"/>
      <c r="FJ216" s="133"/>
      <c r="FK216" s="133"/>
      <c r="FL216" s="133"/>
      <c r="FM216" s="133"/>
      <c r="FN216" s="133"/>
      <c r="FO216" s="133"/>
      <c r="FP216" s="133"/>
      <c r="FQ216" s="133"/>
      <c r="FR216" s="133"/>
      <c r="FS216" s="133"/>
      <c r="FT216" s="133"/>
      <c r="FU216" s="133"/>
      <c r="FV216" s="133"/>
      <c r="FW216" s="133"/>
      <c r="FX216" s="133"/>
      <c r="FY216" s="133"/>
      <c r="FZ216" s="133"/>
      <c r="GA216" s="133"/>
      <c r="GB216" s="133"/>
      <c r="GC216" s="133"/>
      <c r="GD216" s="133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</row>
    <row r="217" spans="6:235" ht="12" customHeight="1">
      <c r="J217" s="120"/>
      <c r="K217" s="120"/>
      <c r="L217" s="120"/>
      <c r="M217" s="120"/>
      <c r="AA217"/>
      <c r="AB217"/>
      <c r="AC217"/>
      <c r="AD217"/>
      <c r="AE217"/>
      <c r="AF217"/>
      <c r="EH217" s="133"/>
      <c r="EI217" s="133"/>
      <c r="EJ217" s="133"/>
      <c r="EK217" s="133"/>
      <c r="EL217" s="133"/>
      <c r="EM217" s="133"/>
      <c r="EN217" s="133"/>
      <c r="EO217" s="133"/>
      <c r="EP217" s="133"/>
      <c r="EQ217" s="133"/>
      <c r="ER217" s="133"/>
      <c r="ES217" s="133"/>
      <c r="ET217" s="133"/>
      <c r="EU217" s="133"/>
      <c r="EV217" s="133"/>
      <c r="EW217" s="133"/>
      <c r="EX217" s="133"/>
      <c r="EY217" s="133"/>
      <c r="EZ217" s="133"/>
      <c r="FA217" s="133"/>
      <c r="FB217" s="133"/>
      <c r="FC217" s="133"/>
      <c r="FD217" s="133"/>
      <c r="FE217" s="133"/>
      <c r="FF217" s="133"/>
      <c r="FG217" s="133"/>
      <c r="FH217" s="133"/>
      <c r="FI217" s="133"/>
      <c r="FJ217" s="133"/>
      <c r="FK217" s="133"/>
      <c r="FL217" s="133"/>
      <c r="FM217" s="133"/>
      <c r="FN217" s="133"/>
      <c r="FO217" s="133"/>
      <c r="FP217" s="133"/>
      <c r="FQ217" s="133"/>
      <c r="FR217" s="133"/>
      <c r="FS217" s="133"/>
      <c r="FT217" s="133"/>
      <c r="FU217" s="133"/>
      <c r="FV217" s="133"/>
      <c r="FW217" s="133"/>
      <c r="FX217" s="133"/>
      <c r="FY217" s="133"/>
      <c r="FZ217" s="133"/>
      <c r="GA217" s="133"/>
      <c r="GB217" s="133"/>
      <c r="GC217" s="133"/>
      <c r="GD217" s="133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</row>
    <row r="218" spans="6:235" ht="12" customHeight="1">
      <c r="G218" s="374" t="s">
        <v>200</v>
      </c>
      <c r="H218" s="375"/>
      <c r="I218" s="375"/>
      <c r="J218" s="376"/>
      <c r="K218" s="376"/>
      <c r="L218" s="376"/>
      <c r="M218" s="376"/>
      <c r="AA218"/>
      <c r="AB218"/>
      <c r="AC218"/>
      <c r="AD218"/>
      <c r="AE218"/>
      <c r="AF218"/>
      <c r="AH218" s="369" t="s">
        <v>181</v>
      </c>
      <c r="AI218" s="370"/>
      <c r="AJ218" s="370"/>
      <c r="AK218" s="370"/>
      <c r="AL218" s="370"/>
      <c r="AM218" s="370"/>
      <c r="AN218" s="370"/>
      <c r="AO218" s="370"/>
      <c r="AP218" s="370"/>
      <c r="AQ218" s="370"/>
      <c r="AR218" s="370"/>
      <c r="EH218" s="133"/>
      <c r="EI218" s="133"/>
      <c r="EJ218" s="133"/>
      <c r="EK218" s="133"/>
      <c r="EL218" s="133"/>
      <c r="EM218" s="133"/>
      <c r="EN218" s="133"/>
      <c r="EO218" s="133"/>
      <c r="EP218" s="133"/>
      <c r="EQ218" s="133"/>
      <c r="ER218" s="133"/>
      <c r="ES218" s="133"/>
      <c r="ET218" s="133"/>
      <c r="EU218" s="133"/>
      <c r="EV218" s="133"/>
      <c r="EW218" s="133"/>
      <c r="EX218" s="133"/>
      <c r="EY218" s="133"/>
      <c r="EZ218" s="133"/>
      <c r="FA218" s="133"/>
      <c r="FB218" s="133"/>
      <c r="FC218" s="133"/>
      <c r="FD218" s="133"/>
      <c r="FE218" s="133"/>
      <c r="FF218" s="133"/>
      <c r="FG218" s="133"/>
      <c r="FH218" s="133"/>
      <c r="FI218" s="133"/>
      <c r="FJ218" s="133"/>
      <c r="FK218" s="133"/>
      <c r="FL218" s="133"/>
      <c r="FM218" s="133"/>
      <c r="FN218" s="133"/>
      <c r="FO218" s="133"/>
      <c r="FP218" s="133"/>
      <c r="FQ218" s="133"/>
      <c r="FR218" s="133"/>
      <c r="FS218" s="133"/>
      <c r="FT218" s="133"/>
      <c r="FU218" s="133"/>
      <c r="FV218" s="133"/>
      <c r="FW218" s="133"/>
      <c r="FX218" s="133"/>
      <c r="FY218" s="133"/>
      <c r="FZ218" s="133"/>
      <c r="GA218" s="133"/>
      <c r="GB218" s="133"/>
      <c r="GC218" s="133"/>
      <c r="GD218" s="133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</row>
    <row r="219" spans="6:235" s="29" customFormat="1" ht="54" customHeight="1">
      <c r="F219" s="30"/>
      <c r="G219" s="5"/>
      <c r="H219" s="30"/>
      <c r="I219" s="7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364" t="s">
        <v>532</v>
      </c>
      <c r="AA219" s="163" t="s">
        <v>82</v>
      </c>
      <c r="AB219" s="377"/>
      <c r="AC219" s="372"/>
      <c r="AD219" s="360"/>
      <c r="AE219" s="360"/>
      <c r="AF219" s="362"/>
      <c r="AG219" s="371" t="s">
        <v>194</v>
      </c>
      <c r="AH219" s="159" t="s">
        <v>53</v>
      </c>
      <c r="AI219" s="159" t="s">
        <v>52</v>
      </c>
      <c r="AJ219" s="159" t="s">
        <v>52</v>
      </c>
      <c r="AK219" s="89"/>
      <c r="AL219" s="89"/>
      <c r="AM219" s="159"/>
      <c r="AN219" s="89"/>
      <c r="AO219" s="159"/>
      <c r="AP219" s="89"/>
      <c r="AQ219" s="89"/>
      <c r="AR219" s="107"/>
      <c r="AS219" s="176"/>
      <c r="AT219" s="107"/>
      <c r="AU219" s="107"/>
      <c r="AV219" s="107"/>
      <c r="AW219" s="107"/>
      <c r="AX219" s="107"/>
      <c r="AY219" s="107"/>
      <c r="AZ219" s="150"/>
      <c r="BA219" s="150"/>
      <c r="BB219" s="150"/>
      <c r="BC219" s="150"/>
      <c r="BD219" s="150"/>
      <c r="BE219" s="150"/>
      <c r="BF219" s="150"/>
      <c r="BG219" s="150"/>
      <c r="BH219" s="150"/>
      <c r="BI219" s="150"/>
      <c r="BJ219" s="150"/>
      <c r="BK219" s="150"/>
      <c r="BL219" s="150"/>
      <c r="BM219" s="150"/>
      <c r="BN219" s="150"/>
      <c r="BO219" s="150"/>
      <c r="BP219" s="150"/>
      <c r="BQ219" s="150"/>
      <c r="BR219" s="150"/>
      <c r="BS219" s="150"/>
      <c r="BT219" s="150"/>
      <c r="BU219" s="150"/>
      <c r="BV219" s="150"/>
      <c r="BW219" s="150"/>
      <c r="BX219" s="150"/>
      <c r="BY219" s="150"/>
      <c r="BZ219" s="150"/>
      <c r="CA219" s="150"/>
      <c r="CB219" s="150"/>
      <c r="CC219" s="176"/>
      <c r="CD219" s="151"/>
      <c r="CE219" s="151"/>
      <c r="CF219" s="107"/>
      <c r="CG219" s="162"/>
      <c r="CH219" s="156"/>
      <c r="CI219" s="156"/>
      <c r="CJ219" s="154"/>
      <c r="CK219" s="221"/>
      <c r="CL219" s="88"/>
      <c r="CM219" s="88"/>
      <c r="CN219" s="159"/>
      <c r="CO219" s="88"/>
      <c r="CP219" s="159"/>
      <c r="CQ219" s="88"/>
      <c r="CR219" s="88"/>
      <c r="CS219" s="151"/>
      <c r="CT219" s="150"/>
      <c r="CU219" s="150"/>
      <c r="CV219" s="150"/>
      <c r="CW219" s="150"/>
      <c r="CX219" s="150"/>
      <c r="CY219" s="150"/>
      <c r="CZ219" s="150"/>
      <c r="DA219" s="150"/>
      <c r="DB219" s="150"/>
      <c r="DC219" s="150"/>
      <c r="DD219" s="150"/>
      <c r="DE219" s="150"/>
      <c r="DF219" s="150"/>
      <c r="DG219" s="150"/>
      <c r="DH219" s="150"/>
      <c r="DI219" s="150"/>
      <c r="DJ219" s="150"/>
      <c r="DK219" s="150"/>
      <c r="DL219" s="150"/>
      <c r="DM219" s="150"/>
      <c r="DN219" s="150"/>
      <c r="DO219" s="176"/>
      <c r="DP219" s="151"/>
      <c r="DQ219" s="151"/>
      <c r="DR219" s="107"/>
      <c r="DS219" s="162"/>
      <c r="DT219" s="156"/>
      <c r="DU219" s="156"/>
      <c r="DV219" s="154"/>
      <c r="DW219" s="88"/>
      <c r="DX219" s="88"/>
      <c r="DY219" s="88"/>
      <c r="DZ219" s="159"/>
      <c r="EA219" s="88"/>
      <c r="EB219" s="159"/>
      <c r="EC219" s="88"/>
      <c r="ED219" s="88"/>
      <c r="EE219" s="89"/>
      <c r="EF219" s="107"/>
      <c r="EG219" s="107"/>
      <c r="EH219" s="134"/>
      <c r="EI219" s="135">
        <f>SUM(EJ219:EN219)</f>
        <v>0</v>
      </c>
      <c r="EJ219" s="135">
        <f>SUM(EV219,FH219,FT219)</f>
        <v>0</v>
      </c>
      <c r="EK219" s="135">
        <f>SUM(EW219,FI219,FU219)</f>
        <v>0</v>
      </c>
      <c r="EL219" s="135">
        <f>SUM(EX219,FJ219,FV219)</f>
        <v>0</v>
      </c>
      <c r="EM219" s="135">
        <f>SUM(EY219,FK219,FW219)</f>
        <v>0</v>
      </c>
      <c r="EN219" s="135">
        <f>SUM(EZ219,FL219,FX219)</f>
        <v>0</v>
      </c>
      <c r="EO219" s="134"/>
      <c r="EP219" s="134"/>
      <c r="EQ219" s="134"/>
      <c r="ER219" s="134"/>
      <c r="ES219" s="134"/>
      <c r="ET219" s="134"/>
      <c r="EU219" s="135">
        <f>SUM(EV219:EZ219)</f>
        <v>0</v>
      </c>
      <c r="EV219" s="136"/>
      <c r="EW219" s="136"/>
      <c r="EX219" s="136"/>
      <c r="EY219" s="136"/>
      <c r="EZ219" s="136"/>
      <c r="FA219" s="134"/>
      <c r="FB219" s="134"/>
      <c r="FC219" s="134"/>
      <c r="FD219" s="134"/>
      <c r="FE219" s="134"/>
      <c r="FF219" s="134"/>
      <c r="FG219" s="135">
        <f>SUM(FH219:FL219)</f>
        <v>0</v>
      </c>
      <c r="FH219" s="136"/>
      <c r="FI219" s="136"/>
      <c r="FJ219" s="136"/>
      <c r="FK219" s="136"/>
      <c r="FL219" s="136"/>
      <c r="FM219" s="134"/>
      <c r="FN219" s="134"/>
      <c r="FO219" s="134"/>
      <c r="FP219" s="134"/>
      <c r="FQ219" s="134"/>
      <c r="FR219" s="134"/>
      <c r="FS219" s="135">
        <f>SUM(FT219:FX219)</f>
        <v>0</v>
      </c>
      <c r="FT219" s="136"/>
      <c r="FU219" s="136"/>
      <c r="FV219" s="136"/>
      <c r="FW219" s="136"/>
      <c r="FX219" s="136"/>
      <c r="FY219" s="134"/>
      <c r="FZ219" s="134"/>
      <c r="GA219" s="134"/>
      <c r="GB219" s="134"/>
      <c r="GC219" s="134"/>
      <c r="GD219" s="134"/>
      <c r="GE219" s="151"/>
      <c r="GF219" s="150"/>
      <c r="GG219" s="150"/>
      <c r="GH219" s="150"/>
      <c r="GI219" s="150"/>
      <c r="GJ219" s="150"/>
      <c r="GK219" s="150"/>
      <c r="GL219" s="150"/>
      <c r="GM219" s="176"/>
      <c r="GN219" s="222" t="s">
        <v>492</v>
      </c>
      <c r="GO219" s="176"/>
      <c r="GP219" s="222"/>
      <c r="GQ219" s="222"/>
      <c r="GR219" s="222"/>
      <c r="GS219" s="107"/>
      <c r="GT219" s="107"/>
      <c r="GU219" s="89"/>
      <c r="GV219" s="89"/>
      <c r="GW219" s="89"/>
      <c r="GX219" s="89"/>
      <c r="GY219" s="89"/>
      <c r="GZ219" s="113"/>
      <c r="HA219" s="108"/>
      <c r="HB219" s="107"/>
      <c r="HC219" s="107"/>
      <c r="HD219" s="107"/>
      <c r="HE219" s="107"/>
      <c r="HF219" s="107"/>
      <c r="HG219" s="107"/>
      <c r="HH219" s="107"/>
      <c r="HI219" s="106"/>
      <c r="HJ219" s="107"/>
      <c r="HK219" s="107"/>
      <c r="HL219" s="107"/>
      <c r="HM219" s="107"/>
      <c r="HN219" s="107"/>
      <c r="HO219" s="107"/>
      <c r="HP219" s="107"/>
      <c r="HQ219" s="107"/>
      <c r="HR219" s="107"/>
      <c r="HS219" s="107"/>
      <c r="HT219" s="107"/>
      <c r="HU219" s="107"/>
      <c r="HV219" s="107"/>
      <c r="HW219" s="107"/>
      <c r="HX219" s="107"/>
      <c r="HY219" s="107"/>
      <c r="HZ219" s="107"/>
      <c r="IA219" s="107"/>
    </row>
    <row r="220" spans="6:235" s="29" customFormat="1" ht="12" customHeight="1">
      <c r="F220" s="30"/>
      <c r="G220" s="5"/>
      <c r="H220" s="30"/>
      <c r="I220" s="7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365"/>
      <c r="AA220" s="164"/>
      <c r="AB220" s="377"/>
      <c r="AC220" s="372"/>
      <c r="AD220" s="360"/>
      <c r="AE220" s="360"/>
      <c r="AF220" s="362"/>
      <c r="AG220" s="371"/>
      <c r="AH220" s="161"/>
      <c r="AI220" s="161"/>
      <c r="AJ220" s="161"/>
      <c r="AK220" s="107"/>
      <c r="AL220" s="107"/>
      <c r="AM220" s="154"/>
      <c r="AN220" s="107"/>
      <c r="AO220" s="107"/>
      <c r="AP220" s="150"/>
      <c r="AQ220" s="150"/>
      <c r="AR220" s="150"/>
      <c r="AS220" s="177"/>
      <c r="AT220" s="107"/>
      <c r="AU220" s="107"/>
      <c r="AV220" s="107"/>
      <c r="AW220" s="107"/>
      <c r="AX220" s="107"/>
      <c r="AY220" s="107"/>
      <c r="AZ220" s="150"/>
      <c r="BA220" s="150"/>
      <c r="BB220" s="150"/>
      <c r="BC220" s="150"/>
      <c r="BD220" s="150"/>
      <c r="BE220" s="150"/>
      <c r="BF220" s="150"/>
      <c r="BG220" s="150"/>
      <c r="BH220" s="150"/>
      <c r="BI220" s="150"/>
      <c r="BJ220" s="150"/>
      <c r="BK220" s="150"/>
      <c r="BL220" s="150"/>
      <c r="BM220" s="150"/>
      <c r="BN220" s="150"/>
      <c r="BO220" s="150"/>
      <c r="BP220" s="150"/>
      <c r="BQ220" s="150"/>
      <c r="BR220" s="150"/>
      <c r="BS220" s="150"/>
      <c r="BT220" s="150"/>
      <c r="BU220" s="150"/>
      <c r="BV220" s="150"/>
      <c r="BW220" s="150"/>
      <c r="BX220" s="150"/>
      <c r="BY220" s="150"/>
      <c r="BZ220" s="150"/>
      <c r="CA220" s="150"/>
      <c r="CB220" s="150"/>
      <c r="CC220" s="177"/>
      <c r="CD220" s="150"/>
      <c r="CE220" s="150"/>
      <c r="CF220" s="150"/>
      <c r="CG220" s="150"/>
      <c r="CH220" s="150"/>
      <c r="CI220" s="150"/>
      <c r="CJ220" s="150"/>
      <c r="CK220" s="150"/>
      <c r="CL220" s="150"/>
      <c r="CM220" s="150"/>
      <c r="CN220" s="150"/>
      <c r="CO220" s="150"/>
      <c r="CP220" s="150"/>
      <c r="CQ220" s="150"/>
      <c r="CR220" s="150"/>
      <c r="CS220" s="150"/>
      <c r="CT220" s="150"/>
      <c r="CU220" s="150"/>
      <c r="CV220" s="150"/>
      <c r="CW220" s="150"/>
      <c r="CX220" s="150"/>
      <c r="CY220" s="150"/>
      <c r="CZ220" s="150"/>
      <c r="DA220" s="150"/>
      <c r="DB220" s="150"/>
      <c r="DC220" s="150"/>
      <c r="DD220" s="150"/>
      <c r="DE220" s="150"/>
      <c r="DF220" s="150"/>
      <c r="DG220" s="150"/>
      <c r="DH220" s="150"/>
      <c r="DI220" s="150"/>
      <c r="DJ220" s="150"/>
      <c r="DK220" s="150"/>
      <c r="DL220" s="150"/>
      <c r="DM220" s="150"/>
      <c r="DN220" s="150"/>
      <c r="DO220" s="177"/>
      <c r="DP220" s="107"/>
      <c r="DQ220" s="107"/>
      <c r="DR220" s="107"/>
      <c r="DS220" s="154"/>
      <c r="DT220" s="154"/>
      <c r="DU220" s="154"/>
      <c r="DV220" s="155"/>
      <c r="DW220" s="107"/>
      <c r="DX220" s="107"/>
      <c r="DY220" s="107"/>
      <c r="DZ220" s="154"/>
      <c r="EA220" s="107"/>
      <c r="EB220" s="107"/>
      <c r="EC220" s="107"/>
      <c r="ED220" s="107"/>
      <c r="EE220" s="107"/>
      <c r="EF220" s="107"/>
      <c r="EG220" s="107"/>
      <c r="EH220" s="110"/>
      <c r="EI220" s="131"/>
      <c r="EJ220" s="131"/>
      <c r="EK220" s="131"/>
      <c r="EL220" s="131"/>
      <c r="EM220" s="131"/>
      <c r="EN220" s="131"/>
      <c r="EO220" s="131"/>
      <c r="EP220" s="131"/>
      <c r="EQ220" s="131"/>
      <c r="ER220" s="131"/>
      <c r="ES220" s="131"/>
      <c r="ET220" s="131"/>
      <c r="EU220" s="131"/>
      <c r="EV220" s="131"/>
      <c r="EW220" s="131"/>
      <c r="EX220" s="131"/>
      <c r="EY220" s="131"/>
      <c r="EZ220" s="131"/>
      <c r="FA220" s="131"/>
      <c r="FB220" s="131"/>
      <c r="FC220" s="131"/>
      <c r="FD220" s="131"/>
      <c r="FE220" s="131"/>
      <c r="FF220" s="131"/>
      <c r="FG220" s="131"/>
      <c r="FH220" s="131"/>
      <c r="FI220" s="131"/>
      <c r="FJ220" s="131"/>
      <c r="FK220" s="131"/>
      <c r="FL220" s="131"/>
      <c r="FM220" s="131"/>
      <c r="FN220" s="131"/>
      <c r="FO220" s="131"/>
      <c r="FP220" s="131"/>
      <c r="FQ220" s="131"/>
      <c r="FR220" s="131"/>
      <c r="FS220" s="131"/>
      <c r="FT220" s="131"/>
      <c r="FU220" s="131"/>
      <c r="FV220" s="131"/>
      <c r="FW220" s="131"/>
      <c r="FX220" s="131"/>
      <c r="FY220" s="131"/>
      <c r="FZ220" s="131"/>
      <c r="GA220" s="131"/>
      <c r="GB220" s="131"/>
      <c r="GC220" s="131"/>
      <c r="GD220" s="131"/>
      <c r="GE220" s="150"/>
      <c r="GF220" s="150"/>
      <c r="GG220" s="150"/>
      <c r="GH220" s="150"/>
      <c r="GI220" s="150"/>
      <c r="GJ220" s="150"/>
      <c r="GK220" s="150"/>
      <c r="GL220" s="150"/>
      <c r="GM220" s="177"/>
      <c r="GN220" s="150"/>
      <c r="GO220" s="177"/>
      <c r="GP220" s="107"/>
      <c r="GQ220" s="107"/>
      <c r="GR220" s="107"/>
      <c r="GS220" s="107"/>
      <c r="GT220" s="107"/>
      <c r="GU220" s="107"/>
      <c r="GV220" s="107"/>
      <c r="GW220" s="107"/>
      <c r="GX220" s="107"/>
      <c r="GY220" s="107"/>
      <c r="GZ220" s="165"/>
      <c r="HA220" s="174">
        <v>1</v>
      </c>
      <c r="HB220" s="173" t="str">
        <f>IF(AK219="","",AK219)</f>
        <v/>
      </c>
      <c r="HC220" s="173" t="str">
        <f>IF(AL219="","",AL219)</f>
        <v/>
      </c>
      <c r="HD220" s="179" t="str">
        <f>IF(AM219="","",AM219)</f>
        <v/>
      </c>
      <c r="HE220" s="173" t="str">
        <f>IF(AN219="","",AN219)</f>
        <v/>
      </c>
      <c r="HF220" s="179" t="str">
        <f>IF(AO219="","",AO219)</f>
        <v/>
      </c>
      <c r="HG220" s="178" t="str">
        <f>IF(OR(AH219="",AH219="нет"),"нет","да")</f>
        <v>нет</v>
      </c>
      <c r="HH220" s="178" t="str">
        <f>IF(OR(AI219="",AI219="нет"),"нет","да")</f>
        <v>да</v>
      </c>
      <c r="HI220" s="178" t="str">
        <f>IF(OR(AJ219="",AJ219="нет"),"нет","да")</f>
        <v>да</v>
      </c>
      <c r="HJ220" s="272"/>
      <c r="HK220" s="272"/>
      <c r="HL220" s="272"/>
      <c r="HM220" s="270" t="s">
        <v>254</v>
      </c>
      <c r="HN220" s="270" t="s">
        <v>254</v>
      </c>
      <c r="HO220" s="270" t="s">
        <v>254</v>
      </c>
      <c r="HP220" s="270" t="s">
        <v>254</v>
      </c>
      <c r="HQ220" s="270" t="s">
        <v>254</v>
      </c>
      <c r="HR220" s="270" t="s">
        <v>254</v>
      </c>
      <c r="HS220" s="270" t="s">
        <v>254</v>
      </c>
      <c r="HT220" s="270" t="s">
        <v>254</v>
      </c>
      <c r="HU220" s="270" t="s">
        <v>254</v>
      </c>
      <c r="HV220" s="270" t="s">
        <v>254</v>
      </c>
      <c r="HW220" s="270" t="s">
        <v>254</v>
      </c>
      <c r="HX220" s="270" t="s">
        <v>254</v>
      </c>
      <c r="HY220" s="272"/>
      <c r="HZ220" s="272"/>
      <c r="IA220" s="272"/>
    </row>
    <row r="221" spans="6:235" s="29" customFormat="1" ht="12" customHeight="1">
      <c r="F221" s="30"/>
      <c r="G221" s="5"/>
      <c r="H221" s="30"/>
      <c r="I221" s="7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366"/>
      <c r="AA221" s="111"/>
      <c r="AB221" s="378"/>
      <c r="AC221" s="373"/>
      <c r="AD221" s="361"/>
      <c r="AE221" s="361"/>
      <c r="AF221" s="363"/>
      <c r="AG221" s="371"/>
      <c r="AH221" s="115"/>
      <c r="AI221" s="115"/>
      <c r="AJ221" s="115"/>
      <c r="AK221" s="115"/>
      <c r="AL221" s="115"/>
      <c r="AM221" s="115"/>
      <c r="AN221" s="115"/>
      <c r="AO221" s="115"/>
      <c r="AP221" s="115"/>
      <c r="AQ221" s="115"/>
      <c r="AR221" s="115"/>
      <c r="AS221" s="115"/>
      <c r="AT221" s="115"/>
      <c r="AU221" s="115"/>
      <c r="AV221" s="115"/>
      <c r="AW221" s="115"/>
      <c r="AX221" s="115"/>
      <c r="AY221" s="115"/>
      <c r="AZ221" s="115"/>
      <c r="BA221" s="115"/>
      <c r="BB221" s="115"/>
      <c r="BC221" s="115"/>
      <c r="BD221" s="115"/>
      <c r="BE221" s="115"/>
      <c r="BF221" s="115"/>
      <c r="BG221" s="115"/>
      <c r="BH221" s="115"/>
      <c r="BI221" s="115"/>
      <c r="BJ221" s="115"/>
      <c r="BK221" s="115"/>
      <c r="BL221" s="115"/>
      <c r="BM221" s="115"/>
      <c r="BN221" s="115"/>
      <c r="BO221" s="115"/>
      <c r="BP221" s="115"/>
      <c r="BQ221" s="115"/>
      <c r="BR221" s="115"/>
      <c r="BS221" s="115"/>
      <c r="BT221" s="115"/>
      <c r="BU221" s="115"/>
      <c r="BV221" s="115"/>
      <c r="BW221" s="115"/>
      <c r="BX221" s="115"/>
      <c r="BY221" s="115"/>
      <c r="BZ221" s="115"/>
      <c r="CA221" s="115"/>
      <c r="CB221" s="115"/>
      <c r="CC221" s="115"/>
      <c r="CD221" s="115"/>
      <c r="CE221" s="115"/>
      <c r="CF221" s="115"/>
      <c r="CG221" s="115"/>
      <c r="CH221" s="115"/>
      <c r="CI221" s="115"/>
      <c r="CJ221" s="115"/>
      <c r="CK221" s="115"/>
      <c r="CL221" s="115"/>
      <c r="CM221" s="115"/>
      <c r="CN221" s="115"/>
      <c r="CO221" s="115"/>
      <c r="CP221" s="115"/>
      <c r="CQ221" s="115"/>
      <c r="CR221" s="115"/>
      <c r="CS221" s="115"/>
      <c r="CT221" s="115"/>
      <c r="CU221" s="115"/>
      <c r="CV221" s="115"/>
      <c r="CW221" s="115"/>
      <c r="CX221" s="115"/>
      <c r="CY221" s="115"/>
      <c r="CZ221" s="115"/>
      <c r="DA221" s="115"/>
      <c r="DB221" s="115"/>
      <c r="DC221" s="115"/>
      <c r="DD221" s="115"/>
      <c r="DE221" s="115"/>
      <c r="DF221" s="115"/>
      <c r="DG221" s="115"/>
      <c r="DH221" s="115"/>
      <c r="DI221" s="115"/>
      <c r="DJ221" s="115"/>
      <c r="DK221" s="115"/>
      <c r="DL221" s="115"/>
      <c r="DM221" s="115"/>
      <c r="DN221" s="115"/>
      <c r="DO221" s="115"/>
      <c r="DP221" s="115"/>
      <c r="DQ221" s="115"/>
      <c r="DR221" s="115"/>
      <c r="DS221" s="115"/>
      <c r="DT221" s="115"/>
      <c r="DU221" s="115"/>
      <c r="DV221" s="115"/>
      <c r="DW221" s="115"/>
      <c r="DX221" s="115"/>
      <c r="DY221" s="115"/>
      <c r="DZ221" s="115"/>
      <c r="EA221" s="115"/>
      <c r="EB221" s="115"/>
      <c r="EC221" s="115"/>
      <c r="ED221" s="115"/>
      <c r="EE221" s="115"/>
      <c r="EF221" s="115"/>
      <c r="EG221" s="115"/>
      <c r="EH221" s="134"/>
      <c r="EI221" s="134"/>
      <c r="EJ221" s="134"/>
      <c r="EK221" s="134"/>
      <c r="EL221" s="134"/>
      <c r="EM221" s="134"/>
      <c r="EN221" s="134"/>
      <c r="EO221" s="134"/>
      <c r="EP221" s="134"/>
      <c r="EQ221" s="134"/>
      <c r="ER221" s="134"/>
      <c r="ES221" s="134"/>
      <c r="ET221" s="134"/>
      <c r="EU221" s="134"/>
      <c r="EV221" s="134"/>
      <c r="EW221" s="134"/>
      <c r="EX221" s="134"/>
      <c r="EY221" s="134"/>
      <c r="EZ221" s="134"/>
      <c r="FA221" s="134"/>
      <c r="FB221" s="134"/>
      <c r="FC221" s="134"/>
      <c r="FD221" s="134"/>
      <c r="FE221" s="134"/>
      <c r="FF221" s="134"/>
      <c r="FG221" s="134"/>
      <c r="FH221" s="134"/>
      <c r="FI221" s="134"/>
      <c r="FJ221" s="134"/>
      <c r="FK221" s="134"/>
      <c r="FL221" s="134"/>
      <c r="FM221" s="134"/>
      <c r="FN221" s="134"/>
      <c r="FO221" s="134"/>
      <c r="FP221" s="134"/>
      <c r="FQ221" s="134"/>
      <c r="FR221" s="134"/>
      <c r="FS221" s="134"/>
      <c r="FT221" s="134"/>
      <c r="FU221" s="134"/>
      <c r="FV221" s="134"/>
      <c r="FW221" s="134"/>
      <c r="FX221" s="134"/>
      <c r="FY221" s="134"/>
      <c r="FZ221" s="134"/>
      <c r="GA221" s="134"/>
      <c r="GB221" s="134"/>
      <c r="GC221" s="134"/>
      <c r="GD221" s="134"/>
      <c r="GE221" s="115"/>
      <c r="GF221" s="115"/>
      <c r="GG221" s="115"/>
      <c r="GH221" s="115"/>
      <c r="GI221" s="115"/>
      <c r="GJ221" s="115"/>
      <c r="GK221" s="115"/>
      <c r="GL221" s="115"/>
      <c r="GM221" s="115"/>
      <c r="GN221" s="115"/>
      <c r="GO221" s="115"/>
      <c r="GP221" s="115"/>
      <c r="GQ221" s="115"/>
      <c r="GR221" s="115"/>
      <c r="GS221" s="115"/>
      <c r="GT221" s="115"/>
      <c r="GU221" s="115"/>
      <c r="GV221" s="115"/>
      <c r="GW221" s="115"/>
      <c r="GX221" s="115"/>
      <c r="GY221" s="115"/>
      <c r="GZ221" s="121">
        <v>1</v>
      </c>
      <c r="HA221" s="149"/>
      <c r="HB221" s="149" t="s">
        <v>29</v>
      </c>
      <c r="HC221" s="149"/>
      <c r="HD221" s="149"/>
      <c r="HE221" s="149"/>
      <c r="HF221" s="149"/>
      <c r="HG221" s="149"/>
      <c r="HH221" s="149"/>
      <c r="HI221" s="149"/>
      <c r="HJ221" s="149"/>
      <c r="HK221" s="149"/>
      <c r="HL221" s="149"/>
      <c r="HM221" s="149"/>
      <c r="HN221" s="149"/>
      <c r="HO221" s="149"/>
      <c r="HP221" s="149"/>
      <c r="HQ221" s="149"/>
      <c r="HR221" s="149"/>
      <c r="HS221" s="149"/>
      <c r="HT221" s="149"/>
      <c r="HU221" s="149"/>
      <c r="HV221" s="149"/>
      <c r="HW221" s="149"/>
      <c r="HX221" s="149"/>
      <c r="HY221" s="149"/>
      <c r="HZ221" s="149"/>
      <c r="IA221" s="273"/>
    </row>
    <row r="222" spans="6:235" ht="12" customHeight="1">
      <c r="AA222"/>
      <c r="AB222"/>
      <c r="AC222"/>
      <c r="AD222"/>
      <c r="AE222"/>
      <c r="AF222"/>
      <c r="EH222" s="133"/>
      <c r="EI222" s="133"/>
      <c r="EJ222" s="133"/>
      <c r="EK222" s="133"/>
      <c r="EL222" s="133"/>
      <c r="EM222" s="133"/>
      <c r="EN222" s="133"/>
      <c r="EO222" s="133"/>
      <c r="EP222" s="133"/>
      <c r="EQ222" s="133"/>
      <c r="ER222" s="133"/>
      <c r="ES222" s="133"/>
      <c r="ET222" s="133"/>
      <c r="EU222" s="133"/>
      <c r="EV222" s="133"/>
      <c r="EW222" s="133"/>
      <c r="EX222" s="133"/>
      <c r="EY222" s="133"/>
      <c r="EZ222" s="133"/>
      <c r="FA222" s="133"/>
      <c r="FB222" s="133"/>
      <c r="FC222" s="133"/>
      <c r="FD222" s="133"/>
      <c r="FE222" s="133"/>
      <c r="FF222" s="133"/>
      <c r="FG222" s="133"/>
      <c r="FH222" s="133"/>
      <c r="FI222" s="133"/>
      <c r="FJ222" s="133"/>
      <c r="FK222" s="133"/>
      <c r="FL222" s="133"/>
      <c r="FM222" s="133"/>
      <c r="FN222" s="133"/>
      <c r="FO222" s="133"/>
      <c r="FP222" s="133"/>
      <c r="FQ222" s="133"/>
      <c r="FR222" s="133"/>
      <c r="FS222" s="133"/>
      <c r="FT222" s="133"/>
      <c r="FU222" s="133"/>
      <c r="FV222" s="133"/>
      <c r="FW222" s="133"/>
      <c r="FX222" s="133"/>
      <c r="FY222" s="133"/>
      <c r="FZ222" s="133"/>
      <c r="GA222" s="133"/>
      <c r="GB222" s="133"/>
      <c r="GC222" s="133"/>
      <c r="GD222" s="133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</row>
    <row r="223" spans="6:235" ht="12" customHeight="1">
      <c r="J223" s="120"/>
      <c r="K223" s="120"/>
      <c r="L223" s="120"/>
      <c r="M223" s="120"/>
      <c r="AA223"/>
      <c r="AB223"/>
      <c r="AC223"/>
      <c r="AD223"/>
      <c r="AE223"/>
      <c r="AF223"/>
      <c r="EH223" s="133"/>
      <c r="EI223" s="133"/>
      <c r="EJ223" s="133"/>
      <c r="EK223" s="133"/>
      <c r="EL223" s="133"/>
      <c r="EM223" s="133"/>
      <c r="EN223" s="133"/>
      <c r="EO223" s="133"/>
      <c r="EP223" s="133"/>
      <c r="EQ223" s="133"/>
      <c r="ER223" s="133"/>
      <c r="ES223" s="133"/>
      <c r="ET223" s="133"/>
      <c r="EU223" s="133"/>
      <c r="EV223" s="133"/>
      <c r="EW223" s="133"/>
      <c r="EX223" s="133"/>
      <c r="EY223" s="133"/>
      <c r="EZ223" s="133"/>
      <c r="FA223" s="133"/>
      <c r="FB223" s="133"/>
      <c r="FC223" s="133"/>
      <c r="FD223" s="133"/>
      <c r="FE223" s="133"/>
      <c r="FF223" s="133"/>
      <c r="FG223" s="133"/>
      <c r="FH223" s="133"/>
      <c r="FI223" s="133"/>
      <c r="FJ223" s="133"/>
      <c r="FK223" s="133"/>
      <c r="FL223" s="133"/>
      <c r="FM223" s="133"/>
      <c r="FN223" s="133"/>
      <c r="FO223" s="133"/>
      <c r="FP223" s="133"/>
      <c r="FQ223" s="133"/>
      <c r="FR223" s="133"/>
      <c r="FS223" s="133"/>
      <c r="FT223" s="133"/>
      <c r="FU223" s="133"/>
      <c r="FV223" s="133"/>
      <c r="FW223" s="133"/>
      <c r="FX223" s="133"/>
      <c r="FY223" s="133"/>
      <c r="FZ223" s="133"/>
      <c r="GA223" s="133"/>
      <c r="GB223" s="133"/>
      <c r="GC223" s="133"/>
      <c r="GD223" s="13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</row>
    <row r="224" spans="6:235" ht="12" customHeight="1">
      <c r="G224" s="374" t="s">
        <v>199</v>
      </c>
      <c r="H224" s="375"/>
      <c r="I224" s="375"/>
      <c r="J224" s="376"/>
      <c r="K224" s="376"/>
      <c r="L224" s="376"/>
      <c r="M224" s="376"/>
      <c r="AA224"/>
      <c r="AB224"/>
      <c r="AC224"/>
      <c r="AD224"/>
      <c r="AE224"/>
      <c r="AF224"/>
      <c r="AH224" s="369" t="s">
        <v>182</v>
      </c>
      <c r="AI224" s="370"/>
      <c r="AJ224" s="370"/>
      <c r="AK224" s="370"/>
      <c r="AL224" s="370"/>
      <c r="AM224" s="370"/>
      <c r="AN224" s="370"/>
      <c r="AO224" s="370"/>
      <c r="AP224" s="370"/>
      <c r="AQ224" s="370"/>
      <c r="AR224" s="370"/>
      <c r="EH224" s="133"/>
      <c r="EI224" s="133"/>
      <c r="EJ224" s="133"/>
      <c r="EK224" s="133"/>
      <c r="EL224" s="133"/>
      <c r="EM224" s="133"/>
      <c r="EN224" s="133"/>
      <c r="EO224" s="133"/>
      <c r="EP224" s="133"/>
      <c r="EQ224" s="133"/>
      <c r="ER224" s="133"/>
      <c r="ES224" s="133"/>
      <c r="ET224" s="133"/>
      <c r="EU224" s="133"/>
      <c r="EV224" s="133"/>
      <c r="EW224" s="133"/>
      <c r="EX224" s="133"/>
      <c r="EY224" s="133"/>
      <c r="EZ224" s="133"/>
      <c r="FA224" s="133"/>
      <c r="FB224" s="133"/>
      <c r="FC224" s="133"/>
      <c r="FD224" s="133"/>
      <c r="FE224" s="133"/>
      <c r="FF224" s="133"/>
      <c r="FG224" s="133"/>
      <c r="FH224" s="133"/>
      <c r="FI224" s="133"/>
      <c r="FJ224" s="133"/>
      <c r="FK224" s="133"/>
      <c r="FL224" s="133"/>
      <c r="FM224" s="133"/>
      <c r="FN224" s="133"/>
      <c r="FO224" s="133"/>
      <c r="FP224" s="133"/>
      <c r="FQ224" s="133"/>
      <c r="FR224" s="133"/>
      <c r="FS224" s="133"/>
      <c r="FT224" s="133"/>
      <c r="FU224" s="133"/>
      <c r="FV224" s="133"/>
      <c r="FW224" s="133"/>
      <c r="FX224" s="133"/>
      <c r="FY224" s="133"/>
      <c r="FZ224" s="133"/>
      <c r="GA224" s="133"/>
      <c r="GB224" s="133"/>
      <c r="GC224" s="133"/>
      <c r="GD224" s="133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</row>
    <row r="225" spans="5:235" s="29" customFormat="1" ht="54" customHeight="1">
      <c r="F225" s="30"/>
      <c r="G225" s="5"/>
      <c r="H225" s="30"/>
      <c r="I225" s="7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364" t="s">
        <v>532</v>
      </c>
      <c r="AA225" s="163" t="s">
        <v>82</v>
      </c>
      <c r="AB225" s="377"/>
      <c r="AC225" s="372"/>
      <c r="AD225" s="360"/>
      <c r="AE225" s="360"/>
      <c r="AF225" s="362"/>
      <c r="AG225" s="371" t="s">
        <v>195</v>
      </c>
      <c r="AH225" s="159" t="s">
        <v>52</v>
      </c>
      <c r="AI225" s="159" t="s">
        <v>52</v>
      </c>
      <c r="AJ225" s="159" t="s">
        <v>52</v>
      </c>
      <c r="AK225" s="89"/>
      <c r="AL225" s="89"/>
      <c r="AM225" s="159"/>
      <c r="AN225" s="89"/>
      <c r="AO225" s="159"/>
      <c r="AP225" s="89"/>
      <c r="AQ225" s="89"/>
      <c r="AR225" s="107"/>
      <c r="AS225" s="176"/>
      <c r="AT225" s="151"/>
      <c r="AU225" s="151"/>
      <c r="AV225" s="107"/>
      <c r="AW225" s="89"/>
      <c r="AX225" s="107"/>
      <c r="AY225" s="107"/>
      <c r="AZ225" s="107"/>
      <c r="BA225" s="107"/>
      <c r="BB225" s="107"/>
      <c r="BC225" s="151"/>
      <c r="BD225" s="190"/>
      <c r="BE225" s="150"/>
      <c r="BF225" s="150"/>
      <c r="BG225" s="150"/>
      <c r="BH225" s="150"/>
      <c r="BI225" s="150"/>
      <c r="BJ225" s="150"/>
      <c r="BK225" s="150"/>
      <c r="BL225" s="150"/>
      <c r="BM225" s="150"/>
      <c r="BN225" s="150"/>
      <c r="BO225" s="150"/>
      <c r="BP225" s="150"/>
      <c r="BQ225" s="150"/>
      <c r="BR225" s="150"/>
      <c r="BS225" s="150"/>
      <c r="BT225" s="150"/>
      <c r="BU225" s="150"/>
      <c r="BV225" s="150"/>
      <c r="BW225" s="150"/>
      <c r="BX225" s="150"/>
      <c r="BY225" s="150"/>
      <c r="BZ225" s="150"/>
      <c r="CA225" s="150"/>
      <c r="CB225" s="150"/>
      <c r="CC225" s="176"/>
      <c r="CD225" s="151"/>
      <c r="CE225" s="151"/>
      <c r="CF225" s="107"/>
      <c r="CG225" s="154"/>
      <c r="CH225" s="154"/>
      <c r="CI225" s="154"/>
      <c r="CJ225" s="155"/>
      <c r="CK225" s="107"/>
      <c r="CL225" s="107"/>
      <c r="CM225" s="107"/>
      <c r="CN225" s="154"/>
      <c r="CO225" s="107"/>
      <c r="CP225" s="107"/>
      <c r="CQ225" s="107"/>
      <c r="CR225" s="107"/>
      <c r="CS225" s="151"/>
      <c r="CT225" s="150"/>
      <c r="CU225" s="150"/>
      <c r="CV225" s="150"/>
      <c r="CW225" s="150"/>
      <c r="CX225" s="150"/>
      <c r="CY225" s="150"/>
      <c r="CZ225" s="150"/>
      <c r="DA225" s="150"/>
      <c r="DB225" s="150"/>
      <c r="DC225" s="150"/>
      <c r="DD225" s="150"/>
      <c r="DE225" s="150"/>
      <c r="DF225" s="150"/>
      <c r="DG225" s="150"/>
      <c r="DH225" s="150"/>
      <c r="DI225" s="150"/>
      <c r="DJ225" s="150"/>
      <c r="DK225" s="150"/>
      <c r="DL225" s="150"/>
      <c r="DM225" s="150"/>
      <c r="DN225" s="150"/>
      <c r="DO225" s="176"/>
      <c r="DP225" s="151"/>
      <c r="DQ225" s="151"/>
      <c r="DR225" s="107"/>
      <c r="DS225" s="154"/>
      <c r="DT225" s="154"/>
      <c r="DU225" s="154"/>
      <c r="DV225" s="155"/>
      <c r="DW225" s="107"/>
      <c r="DX225" s="107"/>
      <c r="DY225" s="107"/>
      <c r="DZ225" s="154"/>
      <c r="EA225" s="107"/>
      <c r="EB225" s="107"/>
      <c r="EC225" s="107"/>
      <c r="ED225" s="107"/>
      <c r="EE225" s="89"/>
      <c r="EF225" s="107"/>
      <c r="EG225" s="107"/>
      <c r="EH225" s="134"/>
      <c r="EI225" s="135">
        <f>SUM(EJ225:EN225)</f>
        <v>0</v>
      </c>
      <c r="EJ225" s="135">
        <f>SUM(EV225,FH225,FT225)</f>
        <v>0</v>
      </c>
      <c r="EK225" s="135">
        <f>SUM(EW225,FI225,FU225)</f>
        <v>0</v>
      </c>
      <c r="EL225" s="135">
        <f>SUM(EX225,FJ225,FV225)</f>
        <v>0</v>
      </c>
      <c r="EM225" s="135">
        <f>SUM(EY225,FK225,FW225)</f>
        <v>0</v>
      </c>
      <c r="EN225" s="135">
        <f>SUM(EZ225,FL225,FX225)</f>
        <v>0</v>
      </c>
      <c r="EO225" s="134"/>
      <c r="EP225" s="134"/>
      <c r="EQ225" s="134"/>
      <c r="ER225" s="134"/>
      <c r="ES225" s="134"/>
      <c r="ET225" s="134"/>
      <c r="EU225" s="135">
        <f>SUM(EV225:EZ225)</f>
        <v>0</v>
      </c>
      <c r="EV225" s="136"/>
      <c r="EW225" s="136"/>
      <c r="EX225" s="136"/>
      <c r="EY225" s="136"/>
      <c r="EZ225" s="136"/>
      <c r="FA225" s="134"/>
      <c r="FB225" s="134"/>
      <c r="FC225" s="134"/>
      <c r="FD225" s="134"/>
      <c r="FE225" s="134"/>
      <c r="FF225" s="134"/>
      <c r="FG225" s="135">
        <f>SUM(FH225:FL225)</f>
        <v>0</v>
      </c>
      <c r="FH225" s="136"/>
      <c r="FI225" s="136"/>
      <c r="FJ225" s="136"/>
      <c r="FK225" s="136"/>
      <c r="FL225" s="136"/>
      <c r="FM225" s="134"/>
      <c r="FN225" s="134"/>
      <c r="FO225" s="134"/>
      <c r="FP225" s="134"/>
      <c r="FQ225" s="134"/>
      <c r="FR225" s="134"/>
      <c r="FS225" s="135">
        <f>SUM(FT225:FX225)</f>
        <v>0</v>
      </c>
      <c r="FT225" s="136"/>
      <c r="FU225" s="136"/>
      <c r="FV225" s="136"/>
      <c r="FW225" s="136"/>
      <c r="FX225" s="136"/>
      <c r="FY225" s="134"/>
      <c r="FZ225" s="134"/>
      <c r="GA225" s="134"/>
      <c r="GB225" s="134"/>
      <c r="GC225" s="134"/>
      <c r="GD225" s="134"/>
      <c r="GE225" s="151"/>
      <c r="GF225" s="150"/>
      <c r="GG225" s="150"/>
      <c r="GH225" s="150"/>
      <c r="GI225" s="150"/>
      <c r="GJ225" s="150"/>
      <c r="GK225" s="150"/>
      <c r="GL225" s="150"/>
      <c r="GM225" s="176"/>
      <c r="GN225" s="222" t="s">
        <v>492</v>
      </c>
      <c r="GO225" s="176"/>
      <c r="GP225" s="222"/>
      <c r="GQ225" s="222"/>
      <c r="GR225" s="222"/>
      <c r="GS225" s="107"/>
      <c r="GT225" s="107"/>
      <c r="GU225" s="89"/>
      <c r="GV225" s="89"/>
      <c r="GW225" s="89"/>
      <c r="GX225" s="89"/>
      <c r="GY225" s="89"/>
      <c r="GZ225" s="113"/>
      <c r="HA225" s="108"/>
      <c r="HB225" s="107"/>
      <c r="HC225" s="107"/>
      <c r="HD225" s="107"/>
      <c r="HE225" s="107"/>
      <c r="HF225" s="107"/>
      <c r="HG225" s="107"/>
      <c r="HH225" s="107"/>
      <c r="HI225" s="106"/>
      <c r="HJ225" s="107"/>
      <c r="HK225" s="107"/>
      <c r="HL225" s="107"/>
      <c r="HM225" s="107"/>
      <c r="HN225" s="107"/>
      <c r="HO225" s="107"/>
      <c r="HP225" s="107"/>
      <c r="HQ225" s="107"/>
      <c r="HR225" s="107"/>
      <c r="HS225" s="107"/>
      <c r="HT225" s="107"/>
      <c r="HU225" s="107"/>
      <c r="HV225" s="107"/>
      <c r="HW225" s="107"/>
      <c r="HX225" s="107"/>
      <c r="HY225" s="107"/>
      <c r="HZ225" s="107"/>
      <c r="IA225" s="107"/>
    </row>
    <row r="226" spans="5:235" s="29" customFormat="1" ht="12" customHeight="1">
      <c r="F226" s="30"/>
      <c r="G226" s="5"/>
      <c r="H226" s="30"/>
      <c r="I226" s="7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365"/>
      <c r="AA226" s="164"/>
      <c r="AB226" s="377"/>
      <c r="AC226" s="372"/>
      <c r="AD226" s="360"/>
      <c r="AE226" s="360"/>
      <c r="AF226" s="362"/>
      <c r="AG226" s="371"/>
      <c r="AH226" s="161"/>
      <c r="AI226" s="161"/>
      <c r="AJ226" s="161"/>
      <c r="AK226" s="107"/>
      <c r="AL226" s="107"/>
      <c r="AM226" s="154"/>
      <c r="AN226" s="107"/>
      <c r="AO226" s="107"/>
      <c r="AP226" s="150"/>
      <c r="AQ226" s="150"/>
      <c r="AR226" s="150"/>
      <c r="AS226" s="177"/>
      <c r="AT226" s="107"/>
      <c r="AU226" s="107"/>
      <c r="AV226" s="107"/>
      <c r="AW226" s="107"/>
      <c r="AX226" s="107"/>
      <c r="AY226" s="107"/>
      <c r="AZ226" s="150"/>
      <c r="BA226" s="150"/>
      <c r="BB226" s="150"/>
      <c r="BC226" s="150"/>
      <c r="BD226" s="150"/>
      <c r="BE226" s="150"/>
      <c r="BF226" s="150"/>
      <c r="BG226" s="150"/>
      <c r="BH226" s="150"/>
      <c r="BI226" s="150"/>
      <c r="BJ226" s="150"/>
      <c r="BK226" s="150"/>
      <c r="BL226" s="150"/>
      <c r="BM226" s="150"/>
      <c r="BN226" s="150"/>
      <c r="BO226" s="150"/>
      <c r="BP226" s="150"/>
      <c r="BQ226" s="150"/>
      <c r="BR226" s="150"/>
      <c r="BS226" s="150"/>
      <c r="BT226" s="150"/>
      <c r="BU226" s="150"/>
      <c r="BV226" s="150"/>
      <c r="BW226" s="150"/>
      <c r="BX226" s="150"/>
      <c r="BY226" s="150"/>
      <c r="BZ226" s="150"/>
      <c r="CA226" s="150"/>
      <c r="CB226" s="150"/>
      <c r="CC226" s="177"/>
      <c r="CD226" s="150"/>
      <c r="CE226" s="150"/>
      <c r="CF226" s="150"/>
      <c r="CG226" s="150"/>
      <c r="CH226" s="150"/>
      <c r="CI226" s="150"/>
      <c r="CJ226" s="150"/>
      <c r="CK226" s="150"/>
      <c r="CL226" s="150"/>
      <c r="CM226" s="150"/>
      <c r="CN226" s="150"/>
      <c r="CO226" s="150"/>
      <c r="CP226" s="150"/>
      <c r="CQ226" s="150"/>
      <c r="CR226" s="150"/>
      <c r="CS226" s="150"/>
      <c r="CT226" s="150"/>
      <c r="CU226" s="150"/>
      <c r="CV226" s="150"/>
      <c r="CW226" s="150"/>
      <c r="CX226" s="150"/>
      <c r="CY226" s="150"/>
      <c r="CZ226" s="150"/>
      <c r="DA226" s="150"/>
      <c r="DB226" s="150"/>
      <c r="DC226" s="150"/>
      <c r="DD226" s="150"/>
      <c r="DE226" s="150"/>
      <c r="DF226" s="150"/>
      <c r="DG226" s="150"/>
      <c r="DH226" s="150"/>
      <c r="DI226" s="150"/>
      <c r="DJ226" s="150"/>
      <c r="DK226" s="150"/>
      <c r="DL226" s="150"/>
      <c r="DM226" s="150"/>
      <c r="DN226" s="150"/>
      <c r="DO226" s="177"/>
      <c r="DP226" s="107"/>
      <c r="DQ226" s="107"/>
      <c r="DR226" s="107"/>
      <c r="DS226" s="154"/>
      <c r="DT226" s="154"/>
      <c r="DU226" s="154"/>
      <c r="DV226" s="155"/>
      <c r="DW226" s="107"/>
      <c r="DX226" s="107"/>
      <c r="DY226" s="107"/>
      <c r="DZ226" s="154"/>
      <c r="EA226" s="107"/>
      <c r="EB226" s="107"/>
      <c r="EC226" s="107"/>
      <c r="ED226" s="107"/>
      <c r="EE226" s="107"/>
      <c r="EF226" s="107"/>
      <c r="EG226" s="107"/>
      <c r="EH226" s="110"/>
      <c r="EI226" s="131"/>
      <c r="EJ226" s="131"/>
      <c r="EK226" s="131"/>
      <c r="EL226" s="131"/>
      <c r="EM226" s="131"/>
      <c r="EN226" s="131"/>
      <c r="EO226" s="131"/>
      <c r="EP226" s="131"/>
      <c r="EQ226" s="131"/>
      <c r="ER226" s="131"/>
      <c r="ES226" s="131"/>
      <c r="ET226" s="131"/>
      <c r="EU226" s="131"/>
      <c r="EV226" s="131"/>
      <c r="EW226" s="131"/>
      <c r="EX226" s="131"/>
      <c r="EY226" s="131"/>
      <c r="EZ226" s="131"/>
      <c r="FA226" s="131"/>
      <c r="FB226" s="131"/>
      <c r="FC226" s="131"/>
      <c r="FD226" s="131"/>
      <c r="FE226" s="131"/>
      <c r="FF226" s="131"/>
      <c r="FG226" s="131"/>
      <c r="FH226" s="131"/>
      <c r="FI226" s="131"/>
      <c r="FJ226" s="131"/>
      <c r="FK226" s="131"/>
      <c r="FL226" s="131"/>
      <c r="FM226" s="131"/>
      <c r="FN226" s="131"/>
      <c r="FO226" s="131"/>
      <c r="FP226" s="131"/>
      <c r="FQ226" s="131"/>
      <c r="FR226" s="131"/>
      <c r="FS226" s="131"/>
      <c r="FT226" s="131"/>
      <c r="FU226" s="131"/>
      <c r="FV226" s="131"/>
      <c r="FW226" s="131"/>
      <c r="FX226" s="131"/>
      <c r="FY226" s="131"/>
      <c r="FZ226" s="131"/>
      <c r="GA226" s="131"/>
      <c r="GB226" s="131"/>
      <c r="GC226" s="131"/>
      <c r="GD226" s="131"/>
      <c r="GE226" s="150"/>
      <c r="GF226" s="150"/>
      <c r="GG226" s="150"/>
      <c r="GH226" s="150"/>
      <c r="GI226" s="150"/>
      <c r="GJ226" s="150"/>
      <c r="GK226" s="150"/>
      <c r="GL226" s="150"/>
      <c r="GM226" s="177"/>
      <c r="GN226" s="150"/>
      <c r="GO226" s="177"/>
      <c r="GP226" s="107"/>
      <c r="GQ226" s="107"/>
      <c r="GR226" s="107"/>
      <c r="GS226" s="107"/>
      <c r="GT226" s="107"/>
      <c r="GU226" s="107"/>
      <c r="GV226" s="107"/>
      <c r="GW226" s="107"/>
      <c r="GX226" s="107"/>
      <c r="GY226" s="107"/>
      <c r="GZ226" s="165"/>
      <c r="HA226" s="174">
        <v>1</v>
      </c>
      <c r="HB226" s="173" t="str">
        <f>IF(AK225="","",AK225)</f>
        <v/>
      </c>
      <c r="HC226" s="173" t="str">
        <f>IF(AL225="","",AL225)</f>
        <v/>
      </c>
      <c r="HD226" s="179" t="str">
        <f>IF(AM225="","",AM225)</f>
        <v/>
      </c>
      <c r="HE226" s="173" t="str">
        <f>IF(AN225="","",AN225)</f>
        <v/>
      </c>
      <c r="HF226" s="179" t="str">
        <f>IF(AO225="","",AO225)</f>
        <v/>
      </c>
      <c r="HG226" s="178" t="str">
        <f>IF(OR(AH225="",AH225="нет"),"нет","да")</f>
        <v>да</v>
      </c>
      <c r="HH226" s="178" t="str">
        <f>IF(OR(AI225="",AI225="нет"),"нет","да")</f>
        <v>да</v>
      </c>
      <c r="HI226" s="178" t="str">
        <f>IF(OR(AJ225="",AJ225="нет"),"нет","да")</f>
        <v>да</v>
      </c>
      <c r="HJ226" s="272"/>
      <c r="HK226" s="272"/>
      <c r="HL226" s="272"/>
      <c r="HM226" s="270" t="s">
        <v>254</v>
      </c>
      <c r="HN226" s="270" t="s">
        <v>254</v>
      </c>
      <c r="HO226" s="270" t="s">
        <v>254</v>
      </c>
      <c r="HP226" s="270" t="s">
        <v>254</v>
      </c>
      <c r="HQ226" s="270" t="s">
        <v>254</v>
      </c>
      <c r="HR226" s="270" t="s">
        <v>254</v>
      </c>
      <c r="HS226" s="270" t="s">
        <v>254</v>
      </c>
      <c r="HT226" s="270" t="s">
        <v>254</v>
      </c>
      <c r="HU226" s="270" t="s">
        <v>254</v>
      </c>
      <c r="HV226" s="270" t="s">
        <v>254</v>
      </c>
      <c r="HW226" s="270" t="s">
        <v>254</v>
      </c>
      <c r="HX226" s="270" t="s">
        <v>254</v>
      </c>
      <c r="HY226" s="272"/>
      <c r="HZ226" s="272"/>
      <c r="IA226" s="272"/>
    </row>
    <row r="227" spans="5:235" s="29" customFormat="1" ht="12" customHeight="1">
      <c r="F227" s="30"/>
      <c r="G227" s="5"/>
      <c r="H227" s="30"/>
      <c r="I227" s="7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366"/>
      <c r="AA227" s="111"/>
      <c r="AB227" s="378"/>
      <c r="AC227" s="373"/>
      <c r="AD227" s="361"/>
      <c r="AE227" s="361"/>
      <c r="AF227" s="363"/>
      <c r="AG227" s="371"/>
      <c r="AH227" s="115"/>
      <c r="AI227" s="115"/>
      <c r="AJ227" s="115"/>
      <c r="AK227" s="115"/>
      <c r="AL227" s="115"/>
      <c r="AM227" s="115"/>
      <c r="AN227" s="115"/>
      <c r="AO227" s="115"/>
      <c r="AP227" s="115"/>
      <c r="AQ227" s="115"/>
      <c r="AR227" s="115"/>
      <c r="AS227" s="115"/>
      <c r="AT227" s="115"/>
      <c r="AU227" s="115"/>
      <c r="AV227" s="115"/>
      <c r="AW227" s="115"/>
      <c r="AX227" s="115"/>
      <c r="AY227" s="115"/>
      <c r="AZ227" s="115"/>
      <c r="BA227" s="115"/>
      <c r="BB227" s="115"/>
      <c r="BC227" s="115"/>
      <c r="BD227" s="115"/>
      <c r="BE227" s="115"/>
      <c r="BF227" s="115"/>
      <c r="BG227" s="115"/>
      <c r="BH227" s="115"/>
      <c r="BI227" s="115"/>
      <c r="BJ227" s="115"/>
      <c r="BK227" s="115"/>
      <c r="BL227" s="115"/>
      <c r="BM227" s="115"/>
      <c r="BN227" s="115"/>
      <c r="BO227" s="115"/>
      <c r="BP227" s="115"/>
      <c r="BQ227" s="115"/>
      <c r="BR227" s="115"/>
      <c r="BS227" s="115"/>
      <c r="BT227" s="115"/>
      <c r="BU227" s="115"/>
      <c r="BV227" s="115"/>
      <c r="BW227" s="115"/>
      <c r="BX227" s="115"/>
      <c r="BY227" s="115"/>
      <c r="BZ227" s="115"/>
      <c r="CA227" s="115"/>
      <c r="CB227" s="115"/>
      <c r="CC227" s="115"/>
      <c r="CD227" s="115"/>
      <c r="CE227" s="115"/>
      <c r="CF227" s="115"/>
      <c r="CG227" s="115"/>
      <c r="CH227" s="115"/>
      <c r="CI227" s="115"/>
      <c r="CJ227" s="115"/>
      <c r="CK227" s="115"/>
      <c r="CL227" s="115"/>
      <c r="CM227" s="115"/>
      <c r="CN227" s="115"/>
      <c r="CO227" s="115"/>
      <c r="CP227" s="115"/>
      <c r="CQ227" s="115"/>
      <c r="CR227" s="115"/>
      <c r="CS227" s="115"/>
      <c r="CT227" s="115"/>
      <c r="CU227" s="115"/>
      <c r="CV227" s="115"/>
      <c r="CW227" s="115"/>
      <c r="CX227" s="115"/>
      <c r="CY227" s="115"/>
      <c r="CZ227" s="115"/>
      <c r="DA227" s="115"/>
      <c r="DB227" s="115"/>
      <c r="DC227" s="115"/>
      <c r="DD227" s="115"/>
      <c r="DE227" s="115"/>
      <c r="DF227" s="115"/>
      <c r="DG227" s="115"/>
      <c r="DH227" s="115"/>
      <c r="DI227" s="115"/>
      <c r="DJ227" s="115"/>
      <c r="DK227" s="115"/>
      <c r="DL227" s="115"/>
      <c r="DM227" s="115"/>
      <c r="DN227" s="115"/>
      <c r="DO227" s="115"/>
      <c r="DP227" s="115"/>
      <c r="DQ227" s="115"/>
      <c r="DR227" s="115"/>
      <c r="DS227" s="115"/>
      <c r="DT227" s="115"/>
      <c r="DU227" s="115"/>
      <c r="DV227" s="115"/>
      <c r="DW227" s="115"/>
      <c r="DX227" s="115"/>
      <c r="DY227" s="115"/>
      <c r="DZ227" s="115"/>
      <c r="EA227" s="115"/>
      <c r="EB227" s="115"/>
      <c r="EC227" s="115"/>
      <c r="ED227" s="115"/>
      <c r="EE227" s="115"/>
      <c r="EF227" s="115"/>
      <c r="EG227" s="115"/>
      <c r="EH227" s="134"/>
      <c r="EI227" s="134"/>
      <c r="EJ227" s="134"/>
      <c r="EK227" s="134"/>
      <c r="EL227" s="134"/>
      <c r="EM227" s="134"/>
      <c r="EN227" s="134"/>
      <c r="EO227" s="134"/>
      <c r="EP227" s="134"/>
      <c r="EQ227" s="134"/>
      <c r="ER227" s="134"/>
      <c r="ES227" s="134"/>
      <c r="ET227" s="134"/>
      <c r="EU227" s="134"/>
      <c r="EV227" s="134"/>
      <c r="EW227" s="134"/>
      <c r="EX227" s="134"/>
      <c r="EY227" s="134"/>
      <c r="EZ227" s="134"/>
      <c r="FA227" s="134"/>
      <c r="FB227" s="134"/>
      <c r="FC227" s="134"/>
      <c r="FD227" s="134"/>
      <c r="FE227" s="134"/>
      <c r="FF227" s="134"/>
      <c r="FG227" s="134"/>
      <c r="FH227" s="134"/>
      <c r="FI227" s="134"/>
      <c r="FJ227" s="134"/>
      <c r="FK227" s="134"/>
      <c r="FL227" s="134"/>
      <c r="FM227" s="134"/>
      <c r="FN227" s="134"/>
      <c r="FO227" s="134"/>
      <c r="FP227" s="134"/>
      <c r="FQ227" s="134"/>
      <c r="FR227" s="134"/>
      <c r="FS227" s="134"/>
      <c r="FT227" s="134"/>
      <c r="FU227" s="134"/>
      <c r="FV227" s="134"/>
      <c r="FW227" s="134"/>
      <c r="FX227" s="134"/>
      <c r="FY227" s="134"/>
      <c r="FZ227" s="134"/>
      <c r="GA227" s="134"/>
      <c r="GB227" s="134"/>
      <c r="GC227" s="134"/>
      <c r="GD227" s="134"/>
      <c r="GE227" s="115"/>
      <c r="GF227" s="115"/>
      <c r="GG227" s="115"/>
      <c r="GH227" s="115"/>
      <c r="GI227" s="115"/>
      <c r="GJ227" s="115"/>
      <c r="GK227" s="115"/>
      <c r="GL227" s="115"/>
      <c r="GM227" s="115"/>
      <c r="GN227" s="115"/>
      <c r="GO227" s="115"/>
      <c r="GP227" s="115"/>
      <c r="GQ227" s="115"/>
      <c r="GR227" s="115"/>
      <c r="GS227" s="115"/>
      <c r="GT227" s="115"/>
      <c r="GU227" s="115"/>
      <c r="GV227" s="115"/>
      <c r="GW227" s="115"/>
      <c r="GX227" s="115"/>
      <c r="GY227" s="115"/>
      <c r="GZ227" s="121">
        <v>1</v>
      </c>
      <c r="HA227" s="149"/>
      <c r="HB227" s="149" t="s">
        <v>29</v>
      </c>
      <c r="HC227" s="149"/>
      <c r="HD227" s="149"/>
      <c r="HE227" s="149"/>
      <c r="HF227" s="149"/>
      <c r="HG227" s="149"/>
      <c r="HH227" s="149"/>
      <c r="HI227" s="149"/>
      <c r="HJ227" s="149"/>
      <c r="HK227" s="149"/>
      <c r="HL227" s="149"/>
      <c r="HM227" s="149"/>
      <c r="HN227" s="149"/>
      <c r="HO227" s="149"/>
      <c r="HP227" s="149"/>
      <c r="HQ227" s="149"/>
      <c r="HR227" s="149"/>
      <c r="HS227" s="149"/>
      <c r="HT227" s="149"/>
      <c r="HU227" s="149"/>
      <c r="HV227" s="149"/>
      <c r="HW227" s="149"/>
      <c r="HX227" s="149"/>
      <c r="HY227" s="149"/>
      <c r="HZ227" s="149"/>
      <c r="IA227" s="273"/>
    </row>
    <row r="228" spans="5:235" s="24" customFormat="1" ht="15" customHeight="1">
      <c r="E228" s="29"/>
      <c r="F228" s="29"/>
      <c r="G228" s="29"/>
      <c r="H228" s="29"/>
      <c r="I228" s="29"/>
      <c r="J228" s="29"/>
      <c r="K228" s="29"/>
      <c r="L228" s="29"/>
      <c r="M228" s="29"/>
    </row>
  </sheetData>
  <sheetProtection formatColumns="0" formatRows="0"/>
  <mergeCells count="216">
    <mergeCell ref="G160:M160"/>
    <mergeCell ref="G166:M166"/>
    <mergeCell ref="G187:M187"/>
    <mergeCell ref="AB167:AB169"/>
    <mergeCell ref="AB181:AB183"/>
    <mergeCell ref="AF195:AF197"/>
    <mergeCell ref="AF201:AF203"/>
    <mergeCell ref="AE195:AE197"/>
    <mergeCell ref="AE201:AE203"/>
    <mergeCell ref="AD181:AD183"/>
    <mergeCell ref="AE181:AE183"/>
    <mergeCell ref="AE188:AE190"/>
    <mergeCell ref="AD188:AD190"/>
    <mergeCell ref="AD195:AD197"/>
    <mergeCell ref="AB161:AB163"/>
    <mergeCell ref="AC161:AC163"/>
    <mergeCell ref="AC167:AC169"/>
    <mergeCell ref="G180:M180"/>
    <mergeCell ref="G194:M194"/>
    <mergeCell ref="AD207:AD209"/>
    <mergeCell ref="G224:M224"/>
    <mergeCell ref="AB195:AB197"/>
    <mergeCell ref="AC195:AC197"/>
    <mergeCell ref="G200:M200"/>
    <mergeCell ref="AB201:AB203"/>
    <mergeCell ref="G206:M206"/>
    <mergeCell ref="G218:M218"/>
    <mergeCell ref="G212:M212"/>
    <mergeCell ref="AB213:AB215"/>
    <mergeCell ref="AC213:AC215"/>
    <mergeCell ref="AC207:AC209"/>
    <mergeCell ref="AC201:AC203"/>
    <mergeCell ref="Z213:Z215"/>
    <mergeCell ref="Z219:Z221"/>
    <mergeCell ref="AB188:AB190"/>
    <mergeCell ref="AC188:AC190"/>
    <mergeCell ref="AD201:AD203"/>
    <mergeCell ref="AB219:AB221"/>
    <mergeCell ref="AC219:AC221"/>
    <mergeCell ref="AD219:AD221"/>
    <mergeCell ref="G52:M52"/>
    <mergeCell ref="G53:M53"/>
    <mergeCell ref="G59:M59"/>
    <mergeCell ref="G60:M60"/>
    <mergeCell ref="G54:M54"/>
    <mergeCell ref="G136:M136"/>
    <mergeCell ref="G117:M117"/>
    <mergeCell ref="G99:M99"/>
    <mergeCell ref="G105:M105"/>
    <mergeCell ref="G118:M118"/>
    <mergeCell ref="G55:G56"/>
    <mergeCell ref="G154:M154"/>
    <mergeCell ref="AB149:AB151"/>
    <mergeCell ref="AC149:AC151"/>
    <mergeCell ref="G148:M148"/>
    <mergeCell ref="AD149:AD151"/>
    <mergeCell ref="AB155:AB157"/>
    <mergeCell ref="AC155:AC157"/>
    <mergeCell ref="G85:M85"/>
    <mergeCell ref="J55:J56"/>
    <mergeCell ref="O55:O56"/>
    <mergeCell ref="AC100:AC102"/>
    <mergeCell ref="AD93:AD95"/>
    <mergeCell ref="AC93:AC95"/>
    <mergeCell ref="S55:S56"/>
    <mergeCell ref="AD86:AD88"/>
    <mergeCell ref="AC86:AC88"/>
    <mergeCell ref="AB86:AB88"/>
    <mergeCell ref="U55:U56"/>
    <mergeCell ref="V55:V56"/>
    <mergeCell ref="W55:W56"/>
    <mergeCell ref="I55:I56"/>
    <mergeCell ref="K55:K56"/>
    <mergeCell ref="R55:R56"/>
    <mergeCell ref="P55:P56"/>
    <mergeCell ref="N55:N56"/>
    <mergeCell ref="G61:M61"/>
    <mergeCell ref="H55:H56"/>
    <mergeCell ref="Q55:Q56"/>
    <mergeCell ref="G92:M92"/>
    <mergeCell ref="L55:L56"/>
    <mergeCell ref="M55:M56"/>
    <mergeCell ref="AD100:AD102"/>
    <mergeCell ref="AB100:AB102"/>
    <mergeCell ref="Y55:Y56"/>
    <mergeCell ref="T55:T56"/>
    <mergeCell ref="AB143:AB145"/>
    <mergeCell ref="Z123:Z125"/>
    <mergeCell ref="AG93:AG95"/>
    <mergeCell ref="AB93:AB95"/>
    <mergeCell ref="AE93:AE95"/>
    <mergeCell ref="AG100:AG102"/>
    <mergeCell ref="AE86:AE88"/>
    <mergeCell ref="AD106:AD108"/>
    <mergeCell ref="AB106:AB108"/>
    <mergeCell ref="AF86:AF88"/>
    <mergeCell ref="AG86:AG88"/>
    <mergeCell ref="AF100:AF102"/>
    <mergeCell ref="AF93:AF95"/>
    <mergeCell ref="AE100:AE102"/>
    <mergeCell ref="AE106:AE108"/>
    <mergeCell ref="AC106:AC108"/>
    <mergeCell ref="AF106:AF108"/>
    <mergeCell ref="AG106:AG108"/>
    <mergeCell ref="AF123:AF125"/>
    <mergeCell ref="AE123:AE125"/>
    <mergeCell ref="AE143:AE145"/>
    <mergeCell ref="AE137:AE139"/>
    <mergeCell ref="AC143:AC145"/>
    <mergeCell ref="AD112:AD114"/>
    <mergeCell ref="AD123:AD125"/>
    <mergeCell ref="AC137:AC139"/>
    <mergeCell ref="G111:M111"/>
    <mergeCell ref="AC112:AC114"/>
    <mergeCell ref="AB112:AB114"/>
    <mergeCell ref="G129:M129"/>
    <mergeCell ref="AB137:AB139"/>
    <mergeCell ref="AB130:AB132"/>
    <mergeCell ref="Z130:Z132"/>
    <mergeCell ref="Z137:Z139"/>
    <mergeCell ref="AC130:AC132"/>
    <mergeCell ref="AC123:AC125"/>
    <mergeCell ref="AD130:AD132"/>
    <mergeCell ref="G142:M142"/>
    <mergeCell ref="G119:M119"/>
    <mergeCell ref="G122:M122"/>
    <mergeCell ref="AB123:AB125"/>
    <mergeCell ref="Z143:Z145"/>
    <mergeCell ref="AD143:AD145"/>
    <mergeCell ref="AF188:AF190"/>
    <mergeCell ref="AF161:AF163"/>
    <mergeCell ref="AE161:AE163"/>
    <mergeCell ref="AF155:AF157"/>
    <mergeCell ref="AF137:AF139"/>
    <mergeCell ref="AF181:AF183"/>
    <mergeCell ref="AE155:AE157"/>
    <mergeCell ref="AE149:AE151"/>
    <mergeCell ref="AF167:AF169"/>
    <mergeCell ref="AE167:AE169"/>
    <mergeCell ref="AD155:AD157"/>
    <mergeCell ref="AD137:AD139"/>
    <mergeCell ref="AD161:AD163"/>
    <mergeCell ref="AD167:AD169"/>
    <mergeCell ref="AE130:AE132"/>
    <mergeCell ref="AH142:AR142"/>
    <mergeCell ref="AG130:AG132"/>
    <mergeCell ref="AF149:AF151"/>
    <mergeCell ref="AF143:AF145"/>
    <mergeCell ref="AH148:AR148"/>
    <mergeCell ref="AG143:AG145"/>
    <mergeCell ref="AF130:AF132"/>
    <mergeCell ref="AH154:AR154"/>
    <mergeCell ref="AG149:AG151"/>
    <mergeCell ref="AG137:AG139"/>
    <mergeCell ref="AH111:AR111"/>
    <mergeCell ref="AE112:AE114"/>
    <mergeCell ref="AH117:AR117"/>
    <mergeCell ref="AG112:AG114"/>
    <mergeCell ref="AF112:AF114"/>
    <mergeCell ref="Z86:Z88"/>
    <mergeCell ref="Z93:Z95"/>
    <mergeCell ref="Z100:Z102"/>
    <mergeCell ref="Z106:Z108"/>
    <mergeCell ref="Z112:Z114"/>
    <mergeCell ref="AH105:AR105"/>
    <mergeCell ref="AH99:AR99"/>
    <mergeCell ref="AH92:AR92"/>
    <mergeCell ref="AG225:AG227"/>
    <mergeCell ref="AG219:AG221"/>
    <mergeCell ref="AH224:AR224"/>
    <mergeCell ref="AG207:AG209"/>
    <mergeCell ref="AG213:AG215"/>
    <mergeCell ref="AH206:AR206"/>
    <mergeCell ref="AH218:AR218"/>
    <mergeCell ref="AH212:AR212"/>
    <mergeCell ref="AG161:AG163"/>
    <mergeCell ref="AG201:AG203"/>
    <mergeCell ref="AH118:AR118"/>
    <mergeCell ref="AH119:AR119"/>
    <mergeCell ref="AH136:AR136"/>
    <mergeCell ref="AH200:AR200"/>
    <mergeCell ref="AH166:AR166"/>
    <mergeCell ref="AG195:AG197"/>
    <mergeCell ref="AG188:AG190"/>
    <mergeCell ref="AG181:AG183"/>
    <mergeCell ref="AH194:AR194"/>
    <mergeCell ref="AH187:AR187"/>
    <mergeCell ref="AG167:AG169"/>
    <mergeCell ref="AH129:AR129"/>
    <mergeCell ref="AH160:AR160"/>
    <mergeCell ref="AG155:AG157"/>
    <mergeCell ref="AG123:AG125"/>
    <mergeCell ref="AD213:AD215"/>
    <mergeCell ref="AF207:AF209"/>
    <mergeCell ref="AE207:AE209"/>
    <mergeCell ref="AF213:AF215"/>
    <mergeCell ref="AE213:AE215"/>
    <mergeCell ref="Z225:Z227"/>
    <mergeCell ref="Z149:Z151"/>
    <mergeCell ref="Z155:Z157"/>
    <mergeCell ref="Z161:Z163"/>
    <mergeCell ref="Z167:Z169"/>
    <mergeCell ref="Z181:Z183"/>
    <mergeCell ref="Z188:Z190"/>
    <mergeCell ref="Z195:Z197"/>
    <mergeCell ref="Z201:Z203"/>
    <mergeCell ref="Z207:Z209"/>
    <mergeCell ref="AB207:AB209"/>
    <mergeCell ref="AC181:AC183"/>
    <mergeCell ref="AF225:AF227"/>
    <mergeCell ref="AE219:AE221"/>
    <mergeCell ref="AF219:AF221"/>
    <mergeCell ref="AD225:AD227"/>
    <mergeCell ref="AE225:AE227"/>
    <mergeCell ref="AB225:AB227"/>
    <mergeCell ref="AC225:AC227"/>
  </mergeCells>
  <phoneticPr fontId="9" type="noConversion"/>
  <dataValidations count="25">
    <dataValidation type="list" allowBlank="1" showInputMessage="1" showErrorMessage="1" errorTitle="Внимание" error="Пожалуйста, выберите значение из списка" sqref="DX219 AK219 AK225 AK213 AK207 AK201 DX201 AK195 AK167 AK161 CL161 DX161 CL155 CL219 AK106 AK100 DX106 AK112 AK143 AK137 DX143 AK155 AK149 HB62 CL213">
      <formula1>MR_LIST</formula1>
    </dataValidation>
    <dataValidation type="list" allowBlank="1" showInputMessage="1" showErrorMessage="1" errorTitle="Внимание" error="Пожалуйста, выберите значение из списка" sqref="GV137 GV143 GV149 GV155 GV167 GV161">
      <formula1>VSNA_OPERATING_BASE_TYPE_LIST</formula1>
    </dataValidation>
    <dataValidation type="list" allowBlank="1" showInputMessage="1" showErrorMessage="1" errorTitle="Внимание" error="Пожалуйста, выберите значение из списка" sqref="GU137 GU143 GU149 GU155 GU167 GU161">
      <formula1>VSNA_OPERATING_BASE_LIST</formula1>
    </dataValidation>
    <dataValidation type="list" allowBlank="1" showInputMessage="1" showErrorMessage="1" errorTitle="Внимание" error="Пожалуйста, выберите значение из списка" sqref="AW207 AW195 AW225">
      <formula1>VOTV_SYSTEM_TYPE_LIST</formula1>
    </dataValidation>
    <dataValidation type="list" allowBlank="1" showInputMessage="1" showErrorMessage="1" errorTitle="Внимание" error="Пожалуйста, выберите значение из списка" sqref="AG225:AG227 AG213:AG215 AG207:AG209 AG201:AG203 AG195:AG197 AG188:AG190 AG181:AG183 AG219:AG221">
      <formula1>VOTV_OBJECT_TYPE_LIST</formula1>
    </dataValidation>
    <dataValidation type="decimal" allowBlank="1" showInputMessage="1" showErrorMessage="1" errorTitle="Внимание" error="Значение должно быть в интервале [0; 100]" sqref="BC207 GE225 CS219 GE219 GE207 BC195 GE201 BC167 CS167 BC149 GE167 GE161 CS161 CS155 CS213 CS225 BC100 GE106 GE112 BC225 GE149 GE143 BC112 BC137">
      <formula1>0</formula1>
      <formula2>100</formula2>
    </dataValidation>
    <dataValidation type="list" allowBlank="1" showInputMessage="1" showErrorMessage="1" errorTitle="Внимание" error="Пожалуйста, выберите значение из списка" sqref="AX149 AX137 AX167">
      <formula1>VSNA_VTOV_TYPE_LIST</formula1>
    </dataValidation>
    <dataValidation type="list" allowBlank="1" showInputMessage="1" showErrorMessage="1" errorTitle="Внимание" error="Пожалуйста, выберите значение из списка" sqref="AW149 AW137 AW167">
      <formula1>VSNA_SYSTEM_TYPE_LIST</formula1>
    </dataValidation>
    <dataValidation type="list" allowBlank="1" showInputMessage="1" showErrorMessage="1" errorTitle="Внимание" error="Пожалуйста, выберите значение из списка" sqref="AG167:AG169 AG161:AG163 AG155:AG157 AG123:AG125 AG130:AG132 AG137:AG139 AG143:AG145 AG149:AG151">
      <formula1>VSNA_OBJECT_TYPE_LIST</formula1>
    </dataValidation>
    <dataValidation type="list" allowBlank="1" showInputMessage="1" showErrorMessage="1" errorTitle="Внимание" error="Пожалуйста, выберите значение из списка" sqref="GV106 GV100 GV112">
      <formula1>HEAT_OPERATING_BASE_TYPE_LIST</formula1>
    </dataValidation>
    <dataValidation type="list" allowBlank="1" showInputMessage="1" showErrorMessage="1" errorTitle="Внимание" error="Пожалуйста, выберите значение из списка" sqref="GU106 GU100 GU112">
      <formula1>HEAT_OPERATING_BASE_LIST</formula1>
    </dataValidation>
    <dataValidation type="list" allowBlank="1" showInputMessage="1" showErrorMessage="1" errorTitle="Внимание" error="Пожалуйста, выберите значение из списка" sqref="AG112:AG114 AG93:AG95 AG100:AG102 AG106:AG108 AG62 AG86:AG88">
      <formula1>HEAT_OBJECT_TYPE_LIST</formula1>
    </dataValidation>
    <dataValidation type="list" allowBlank="1" showInputMessage="1" showErrorMessage="1" errorTitle="Внимание" error="Пожалуйста, выберите значение из списка" sqref="AH100 AH112">
      <formula1>HEAT_PRODUCTION_TYPE_LIST</formula1>
    </dataValidation>
    <dataValidation type="list" allowBlank="1" showInputMessage="1" showErrorMessage="1" errorTitle="Внимание" error="Пожалуйста, выберите значение из списка" sqref="AW100 AW112">
      <formula1>HEAT_SYSTEM_TYPE_LIST</formula1>
    </dataValidation>
    <dataValidation type="list" allowBlank="1" showInputMessage="1" showErrorMessage="1" errorTitle="Внимание" error="Пожалуйста, выберите значение из списка" sqref="EG106 EG112">
      <formula1>HEAT_PIPELINE_CALCULATION_LIST</formula1>
    </dataValidation>
    <dataValidation type="list" allowBlank="1" showInputMessage="1" showErrorMessage="1" errorTitle="Внимание" error="Пожалуйста, выберите значение из списка" sqref="EF112 EF106">
      <formula1>HEAT_PIPES_LIST</formula1>
    </dataValidation>
    <dataValidation type="list" allowBlank="1" showInputMessage="1" showErrorMessage="1" errorTitle="Внимание" error="Пожалуйста, выберите значение из списка" sqref="BB100 BB112">
      <formula1>HEAT_SOURCE_PERIODICITY_LIST</formula1>
    </dataValidation>
    <dataValidation type="list" allowBlank="1" showInputMessage="1" showErrorMessage="1" errorTitle="Внимание" error="Пожалуйста, выберите значение из списка" sqref="EE106 EE112">
      <formula1>HEAT_PIPELINE_TYPE_LIST</formula1>
    </dataValidation>
    <dataValidation type="list" allowBlank="1" showInputMessage="1" showErrorMessage="1" errorTitle="Внимание" error="Пожалуйста, выберите значение из списка" sqref="EE143 EE149 EE161 EE167">
      <formula1>VSNA_PIPELINE_TYPE_LIST</formula1>
    </dataValidation>
    <dataValidation type="list" allowBlank="1" showInputMessage="1" showErrorMessage="1" errorTitle="Внимание" error="Пожалуйста, выберите значение из списка" sqref="EE201 EE207 EE219 EE225">
      <formula1>VOTV_PIPELINE_TYPE_LIST</formula1>
    </dataValidation>
    <dataValidation type="list" allowBlank="1" showInputMessage="1" showErrorMessage="1" errorTitle="Внимание" error="Пожалуйста, выберите значение из списка" sqref="GU195 GU201 GU207 GU213 GU219 GU225">
      <formula1>VOTV_OPERATING_BASE_LIST</formula1>
    </dataValidation>
    <dataValidation type="list" allowBlank="1" showInputMessage="1" showErrorMessage="1" errorTitle="Внимание" error="Пожалуйста, выберите значение из списка" sqref="GV195 GV201 GV207 GV213 GV219 GV225">
      <formula1>VOTV_OPERATING_BASE_TYPE_LIST</formula1>
    </dataValidation>
    <dataValidation type="list" allowBlank="1" showInputMessage="1" showErrorMessage="1" errorTitle="Внимание" error="Пожалуйста, выберите значение из списка!" sqref="GQ100 GQ106 GQ112 GQ137 GQ143 GQ149 GQ155 GQ161 GQ167 GQ195 GQ201 GQ207 GQ213 GQ219 GQ225">
      <formula1>BASE_OF_CONTRACT_LIST</formula1>
    </dataValidation>
    <dataValidation type="list" allowBlank="1" showInputMessage="1" showErrorMessage="1" errorTitle="Внимание" error="Пожалуйста, выберите значение из списка!" sqref="GP100 GP106 GP112 GP137 GP143 GP149 GP155 GP161 GP167 GP195 GP201 GP207 GP213 GP219 GP225">
      <formula1>OWNERSHIP_LIST</formula1>
    </dataValidation>
    <dataValidation type="list" allowBlank="1" showInputMessage="1" showErrorMessage="1" errorTitle="Внимание" error="Пожалуйста, выберите значение из списка!" sqref="GN100 GN219 GN106 GN112 GN137 GN143 GN149 GN155 GN161 GN167 GN195 GN201 GN207 GN213 GN225">
      <formula1>CURRENT_STATE_LIST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EAT_OBJECTS">
    <tabColor rgb="FFFFFF00"/>
    <outlinePr summaryBelow="0"/>
  </sheetPr>
  <dimension ref="A1:IQ328"/>
  <sheetViews>
    <sheetView showGridLines="0" topLeftCell="F5" zoomScale="90" zoomScaleNormal="90" workbookViewId="0">
      <pane xSplit="31" ySplit="45" topLeftCell="GP50" activePane="bottomRight" state="frozen"/>
      <selection activeCell="HM43" sqref="HM43:HX52"/>
      <selection pane="topRight" activeCell="HM43" sqref="HM43:HX52"/>
      <selection pane="bottomLeft" activeCell="HM43" sqref="HM43:HX52"/>
      <selection pane="bottomRight" activeCell="GY51" sqref="GY51"/>
    </sheetView>
  </sheetViews>
  <sheetFormatPr defaultColWidth="8.75" defaultRowHeight="11.4"/>
  <cols>
    <col min="1" max="4" width="5.75" style="24" hidden="1" customWidth="1"/>
    <col min="5" max="5" width="2.875" style="24" hidden="1" customWidth="1"/>
    <col min="6" max="6" width="0.375" style="25" customWidth="1"/>
    <col min="7" max="7" width="2.75" style="26" customWidth="1"/>
    <col min="8" max="8" width="3.75" style="26" customWidth="1"/>
    <col min="9" max="23" width="0.875" style="24" hidden="1" customWidth="1"/>
    <col min="24" max="24" width="6.75" style="24" hidden="1" customWidth="1"/>
    <col min="25" max="25" width="0.875" style="24" hidden="1" customWidth="1"/>
    <col min="26" max="26" width="8.75" style="26" customWidth="1"/>
    <col min="27" max="28" width="3.75" style="24" customWidth="1"/>
    <col min="29" max="29" width="15.75" style="24" customWidth="1"/>
    <col min="30" max="32" width="0.875" style="24" hidden="1" customWidth="1"/>
    <col min="33" max="33" width="4.75" style="24" customWidth="1"/>
    <col min="34" max="34" width="5.75" style="24" customWidth="1"/>
    <col min="35" max="36" width="3.625" style="24" customWidth="1"/>
    <col min="37" max="38" width="17.75" style="24" customWidth="1"/>
    <col min="39" max="39" width="3.75" style="24" customWidth="1"/>
    <col min="40" max="40" width="12.75" style="24" customWidth="1"/>
    <col min="41" max="41" width="3.75" style="24" customWidth="1"/>
    <col min="42" max="43" width="12.75" style="24" customWidth="1"/>
    <col min="44" max="44" width="0.875" style="24" hidden="1" customWidth="1"/>
    <col min="45" max="45" width="2.75" style="24" customWidth="1"/>
    <col min="46" max="47" width="12.75" style="24" customWidth="1"/>
    <col min="48" max="48" width="10.75" style="24" customWidth="1"/>
    <col min="49" max="49" width="14.625" style="24" customWidth="1"/>
    <col min="50" max="53" width="12.75" style="24" customWidth="1"/>
    <col min="54" max="54" width="3.75" style="24" customWidth="1"/>
    <col min="55" max="55" width="8.875" style="24" customWidth="1"/>
    <col min="56" max="56" width="12.75" style="24" customWidth="1"/>
    <col min="57" max="118" width="0.875" style="24" hidden="1" customWidth="1"/>
    <col min="119" max="119" width="2.75" style="24" customWidth="1"/>
    <col min="120" max="121" width="12.75" style="24" customWidth="1"/>
    <col min="122" max="122" width="10.75" style="24" customWidth="1"/>
    <col min="123" max="123" width="17.75" style="24" customWidth="1"/>
    <col min="124" max="125" width="3.75" style="24" customWidth="1"/>
    <col min="126" max="126" width="0.875" style="24" hidden="1" customWidth="1"/>
    <col min="127" max="129" width="14.75" style="24" customWidth="1"/>
    <col min="130" max="130" width="3.75" style="24" customWidth="1"/>
    <col min="131" max="131" width="14.75" style="24" customWidth="1"/>
    <col min="132" max="132" width="3.75" style="24" customWidth="1"/>
    <col min="133" max="134" width="14.75" style="24" customWidth="1"/>
    <col min="135" max="137" width="15.75" style="24" customWidth="1"/>
    <col min="138" max="138" width="3.75" style="24" customWidth="1"/>
    <col min="139" max="186" width="6.75" style="24" customWidth="1"/>
    <col min="187" max="187" width="8.75" style="24" customWidth="1"/>
    <col min="188" max="195" width="0.875" style="24" hidden="1" customWidth="1"/>
    <col min="196" max="196" width="17.75" style="24" customWidth="1"/>
    <col min="197" max="197" width="0.875" style="24" hidden="1" customWidth="1"/>
    <col min="198" max="198" width="17.75" style="24" customWidth="1"/>
    <col min="199" max="199" width="13.75" style="24" customWidth="1"/>
    <col min="200" max="200" width="17.75" style="24" customWidth="1"/>
    <col min="201" max="202" width="0.875" style="24" hidden="1" customWidth="1"/>
    <col min="203" max="204" width="13.75" style="24" customWidth="1"/>
    <col min="205" max="207" width="12.75" style="24" customWidth="1"/>
    <col min="208" max="209" width="3.75" style="24" customWidth="1"/>
    <col min="210" max="211" width="17.75" style="24" customWidth="1"/>
    <col min="212" max="215" width="12.75" style="24" customWidth="1"/>
    <col min="216" max="217" width="8.75" style="24" customWidth="1"/>
    <col min="218" max="220" width="0.875" style="24" hidden="1" customWidth="1"/>
    <col min="221" max="232" width="3.625" style="24" customWidth="1"/>
    <col min="233" max="234" width="0.875" style="24" hidden="1" customWidth="1"/>
    <col min="235" max="235" width="0.125" style="24" customWidth="1"/>
    <col min="236" max="252" width="8.875" style="24" customWidth="1"/>
    <col min="253" max="16384" width="8.75" style="24"/>
  </cols>
  <sheetData>
    <row r="1" spans="1:251" ht="12" hidden="1" customHeight="1">
      <c r="A1" s="24" t="s">
        <v>48</v>
      </c>
    </row>
    <row r="2" spans="1:251" ht="12" hidden="1" customHeight="1"/>
    <row r="3" spans="1:251" ht="12" hidden="1" customHeight="1"/>
    <row r="4" spans="1:251" ht="12" hidden="1" customHeight="1">
      <c r="IB4"/>
      <c r="IC4"/>
      <c r="ID4"/>
    </row>
    <row r="5" spans="1:251" ht="3" customHeight="1">
      <c r="F5" s="35"/>
      <c r="G5" s="38"/>
      <c r="H5" s="3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32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/>
      <c r="IC5"/>
      <c r="ID5"/>
    </row>
    <row r="6" spans="1:251" s="51" customFormat="1" ht="18" customHeight="1">
      <c r="F6" s="52"/>
      <c r="G6" s="52"/>
      <c r="H6" s="53"/>
      <c r="I6" s="413" t="str">
        <f>"Информация о тепловых источниках и сетях по состоянию на " &amp; god &amp; " год"</f>
        <v>Информация о тепловых источниках и сетях по состоянию на 2026 год</v>
      </c>
      <c r="J6" s="413"/>
      <c r="K6" s="413"/>
      <c r="L6" s="413"/>
      <c r="M6" s="413"/>
      <c r="N6" s="413"/>
      <c r="O6" s="413"/>
      <c r="P6" s="413"/>
      <c r="Q6" s="413"/>
      <c r="R6" s="413"/>
      <c r="S6" s="413"/>
      <c r="T6" s="413"/>
      <c r="U6" s="413"/>
      <c r="V6" s="413"/>
      <c r="W6" s="413"/>
      <c r="X6" s="413"/>
      <c r="Y6" s="413"/>
      <c r="Z6" s="413"/>
      <c r="AA6" s="413"/>
      <c r="AB6" s="413"/>
      <c r="AC6" s="413"/>
      <c r="AD6" s="413"/>
      <c r="AE6" s="413"/>
      <c r="AF6" s="413"/>
      <c r="AG6" s="413"/>
      <c r="AH6" s="413"/>
      <c r="AI6" s="413"/>
      <c r="AJ6" s="413"/>
      <c r="AK6" s="413"/>
      <c r="AL6" s="413"/>
      <c r="AM6" s="413"/>
      <c r="AN6" s="413"/>
      <c r="AO6" s="413"/>
      <c r="AP6" s="413"/>
      <c r="AQ6" s="413"/>
      <c r="AR6" s="413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U6" s="52"/>
      <c r="GV6" s="191" t="s">
        <v>254</v>
      </c>
      <c r="GW6" s="407" t="s">
        <v>255</v>
      </c>
      <c r="GX6" s="407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</row>
    <row r="7" spans="1:251" s="51" customFormat="1" ht="0.75" customHeight="1">
      <c r="F7" s="52"/>
      <c r="G7" s="52"/>
      <c r="H7" s="53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5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</row>
    <row r="8" spans="1:251" s="51" customFormat="1" ht="0.75" customHeight="1">
      <c r="E8" s="52"/>
      <c r="F8" s="53"/>
      <c r="G8" s="56"/>
      <c r="H8" s="56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</row>
    <row r="9" spans="1:251" s="51" customFormat="1" ht="0.75" customHeight="1">
      <c r="E9" s="52"/>
      <c r="F9" s="53"/>
      <c r="G9" s="56"/>
      <c r="H9" s="56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</row>
    <row r="10" spans="1:251" s="57" customFormat="1" ht="0.75" customHeight="1">
      <c r="E10" s="58"/>
      <c r="F10" s="58"/>
      <c r="G10" s="58"/>
      <c r="H10" s="58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8"/>
      <c r="Y10"/>
      <c r="Z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</row>
    <row r="11" spans="1:251" s="57" customFormat="1" ht="5.25" hidden="1" customHeight="1"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</row>
    <row r="12" spans="1:251" s="57" customFormat="1" ht="0.75" hidden="1" customHeight="1"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</row>
    <row r="13" spans="1:251" s="57" customFormat="1" ht="0.75" hidden="1" customHeight="1"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</row>
    <row r="14" spans="1:251" s="57" customFormat="1" ht="0.75" hidden="1" customHeight="1"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</row>
    <row r="15" spans="1:251" s="57" customFormat="1" ht="0.75" hidden="1" customHeight="1"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</row>
    <row r="16" spans="1:251" s="57" customFormat="1" ht="0.75" hidden="1" customHeight="1"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</row>
    <row r="17" spans="6:251" s="57" customFormat="1" ht="0.75" hidden="1" customHeight="1"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</row>
    <row r="18" spans="6:251" customFormat="1" ht="0.75" hidden="1" customHeight="1"/>
    <row r="19" spans="6:251" customFormat="1" ht="0.75" hidden="1" customHeight="1"/>
    <row r="20" spans="6:251" s="57" customFormat="1" ht="0.75" hidden="1" customHeight="1"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6:251" s="57" customFormat="1" ht="0.75" hidden="1" customHeight="1"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6:251" s="57" customFormat="1" ht="0.75" hidden="1" customHeight="1"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6:251" s="57" customFormat="1" ht="0.75" hidden="1" customHeight="1"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6:251" s="57" customFormat="1" ht="0.75" hidden="1" customHeight="1"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6:251" s="57" customFormat="1" ht="0.75" hidden="1" customHeight="1"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6:251" s="57" customFormat="1" ht="0.75" hidden="1" customHeight="1"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6:251" s="57" customFormat="1" ht="0.75" hidden="1" customHeight="1"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6:251" s="57" customFormat="1" ht="0.75" hidden="1" customHeight="1"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6:251" s="57" customFormat="1" ht="0.75" hidden="1" customHeight="1"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</row>
    <row r="30" spans="6:251" s="57" customFormat="1" ht="0.75" hidden="1" customHeight="1"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</row>
    <row r="31" spans="6:251" s="57" customFormat="1" ht="0.75" hidden="1" customHeight="1"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</row>
    <row r="32" spans="6:251" s="57" customFormat="1" ht="0.75" hidden="1" customHeight="1"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</row>
    <row r="33" spans="5:251" s="57" customFormat="1" ht="0.75" hidden="1" customHeight="1"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</row>
    <row r="34" spans="5:251" s="57" customFormat="1" ht="0.75" hidden="1" customHeight="1"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</row>
    <row r="35" spans="5:251" s="57" customFormat="1" ht="0.75" hidden="1" customHeight="1"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</row>
    <row r="36" spans="5:251" s="57" customFormat="1" ht="5.25" hidden="1" customHeight="1"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</row>
    <row r="37" spans="5:251" s="63" customFormat="1" ht="0.75" customHeight="1"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</row>
    <row r="38" spans="5:251" s="64" customFormat="1" ht="12" customHeight="1"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101" t="s">
        <v>41</v>
      </c>
      <c r="AT38" s="101"/>
      <c r="AU38" s="101"/>
      <c r="AV38" s="101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101" t="s">
        <v>41</v>
      </c>
      <c r="DP38" s="101"/>
      <c r="DQ38" s="101"/>
      <c r="DR38" s="101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101"/>
      <c r="GF38" s="101"/>
      <c r="GG38" s="101"/>
      <c r="GH38" s="101"/>
      <c r="GI38" s="101"/>
      <c r="GJ38" s="101"/>
      <c r="GK38" s="101"/>
      <c r="GL38" s="101"/>
      <c r="GM38" s="101"/>
      <c r="GN38" s="101"/>
      <c r="GO38" s="101"/>
      <c r="GP38" s="62"/>
      <c r="GQ38" s="62"/>
      <c r="GR38" s="62"/>
      <c r="GS38" s="62"/>
      <c r="GT38" s="62"/>
      <c r="GU38" s="62"/>
      <c r="GV38" s="62"/>
      <c r="GW38" s="62"/>
      <c r="GX38" s="62"/>
      <c r="GY38" s="180" t="s">
        <v>132</v>
      </c>
      <c r="GZ38" s="62"/>
      <c r="HA38" s="62"/>
      <c r="HB38" s="62"/>
      <c r="HC38" s="62"/>
      <c r="HD38" s="62"/>
      <c r="HE38" s="62"/>
      <c r="HF38" s="62"/>
      <c r="HG38" s="62"/>
      <c r="HH38" s="62"/>
      <c r="HI38" s="62"/>
      <c r="HJ38" s="62"/>
      <c r="HK38" s="62"/>
      <c r="HL38" s="62"/>
      <c r="HM38" s="62"/>
      <c r="HN38" s="62"/>
      <c r="HO38" s="62"/>
      <c r="HP38" s="62"/>
      <c r="HQ38" s="62"/>
      <c r="HR38" s="62"/>
      <c r="HS38" s="62"/>
      <c r="HT38" s="62"/>
      <c r="HU38" s="62"/>
      <c r="HV38" s="62"/>
      <c r="HW38" s="62"/>
      <c r="HX38" s="62"/>
      <c r="HY38" s="62"/>
      <c r="HZ38" s="62"/>
      <c r="IA38" s="62"/>
    </row>
    <row r="39" spans="5:251" s="29" customFormat="1" ht="0.75" customHeight="1"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5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</row>
    <row r="40" spans="5:251" s="94" customFormat="1" ht="24" customHeight="1">
      <c r="E40" s="93"/>
      <c r="F40" s="31"/>
      <c r="G40" s="410"/>
      <c r="H40" s="31"/>
      <c r="I40" s="404"/>
      <c r="J40" s="404"/>
      <c r="K40" s="404"/>
      <c r="L40" s="404"/>
      <c r="M40" s="404"/>
      <c r="N40" s="404"/>
      <c r="O40" s="404"/>
      <c r="P40" s="404"/>
      <c r="Q40" s="404"/>
      <c r="R40" s="404"/>
      <c r="S40" s="404"/>
      <c r="T40" s="404"/>
      <c r="U40" s="404"/>
      <c r="V40" s="404"/>
      <c r="W40" s="404"/>
      <c r="X40" s="411" t="s">
        <v>831</v>
      </c>
      <c r="Y40" s="404"/>
      <c r="Z40" s="411" t="s">
        <v>531</v>
      </c>
      <c r="AA40" s="397" t="s">
        <v>115</v>
      </c>
      <c r="AB40" s="397"/>
      <c r="AC40" s="397" t="s">
        <v>116</v>
      </c>
      <c r="AD40" s="411"/>
      <c r="AE40" s="411"/>
      <c r="AF40" s="411"/>
      <c r="AG40" s="411" t="s">
        <v>6</v>
      </c>
      <c r="AH40" s="397" t="s">
        <v>11</v>
      </c>
      <c r="AI40" s="397"/>
      <c r="AJ40" s="397"/>
      <c r="AK40" s="397" t="s">
        <v>12</v>
      </c>
      <c r="AL40" s="397"/>
      <c r="AM40" s="397"/>
      <c r="AN40" s="397"/>
      <c r="AO40" s="397"/>
      <c r="AP40" s="397"/>
      <c r="AQ40" s="397"/>
      <c r="AR40" s="397"/>
      <c r="AS40" s="397"/>
      <c r="AT40" s="409" t="str">
        <f>AH41</f>
        <v>Производство</v>
      </c>
      <c r="AU40" s="409"/>
      <c r="AV40" s="409"/>
      <c r="AW40" s="409"/>
      <c r="AX40" s="409"/>
      <c r="AY40" s="409"/>
      <c r="AZ40" s="409"/>
      <c r="BA40" s="409"/>
      <c r="BB40" s="409"/>
      <c r="BC40" s="409"/>
      <c r="BD40" s="409"/>
      <c r="BE40" s="397"/>
      <c r="BF40" s="397"/>
      <c r="BG40" s="397"/>
      <c r="BH40" s="397"/>
      <c r="BI40" s="397"/>
      <c r="BJ40" s="397"/>
      <c r="BK40" s="397"/>
      <c r="BL40" s="397"/>
      <c r="BM40" s="397"/>
      <c r="BN40" s="397"/>
      <c r="BO40" s="397"/>
      <c r="BP40" s="397"/>
      <c r="BQ40" s="397"/>
      <c r="BR40" s="397"/>
      <c r="BS40" s="397"/>
      <c r="BT40" s="397"/>
      <c r="BU40" s="397"/>
      <c r="BV40" s="397"/>
      <c r="BW40" s="397"/>
      <c r="BX40" s="397"/>
      <c r="BY40" s="397"/>
      <c r="BZ40" s="397"/>
      <c r="CA40" s="397"/>
      <c r="CB40" s="397"/>
      <c r="CC40" s="397"/>
      <c r="CD40" s="397"/>
      <c r="CE40" s="397"/>
      <c r="CF40" s="397"/>
      <c r="CG40" s="397"/>
      <c r="CH40" s="397"/>
      <c r="CI40" s="397"/>
      <c r="CJ40" s="397"/>
      <c r="CK40" s="397"/>
      <c r="CL40" s="397"/>
      <c r="CM40" s="397"/>
      <c r="CN40" s="414"/>
      <c r="CO40" s="414"/>
      <c r="CP40" s="414"/>
      <c r="CQ40" s="414"/>
      <c r="CR40" s="414"/>
      <c r="CS40" s="414"/>
      <c r="CT40" s="397"/>
      <c r="CU40" s="397"/>
      <c r="CV40" s="397"/>
      <c r="CW40" s="397"/>
      <c r="CX40" s="397"/>
      <c r="CY40" s="397"/>
      <c r="CZ40" s="397"/>
      <c r="DA40" s="397"/>
      <c r="DB40" s="397"/>
      <c r="DC40" s="397"/>
      <c r="DD40" s="397"/>
      <c r="DE40" s="397"/>
      <c r="DF40" s="397"/>
      <c r="DG40" s="397"/>
      <c r="DH40" s="397"/>
      <c r="DI40" s="397"/>
      <c r="DJ40" s="397"/>
      <c r="DK40" s="397"/>
      <c r="DL40" s="397"/>
      <c r="DM40" s="397"/>
      <c r="DN40" s="397"/>
      <c r="DO40" s="397"/>
      <c r="DP40" s="409" t="str">
        <f>AI41 &amp; " и " &amp; AJ41</f>
        <v>Передача и Сбыт</v>
      </c>
      <c r="DQ40" s="409"/>
      <c r="DR40" s="409"/>
      <c r="DS40" s="409"/>
      <c r="DT40" s="409"/>
      <c r="DU40" s="409"/>
      <c r="DV40" s="409"/>
      <c r="DW40" s="409"/>
      <c r="DX40" s="409"/>
      <c r="DY40" s="409"/>
      <c r="DZ40" s="409"/>
      <c r="EA40" s="409"/>
      <c r="EB40" s="409"/>
      <c r="EC40" s="409"/>
      <c r="ED40" s="409"/>
      <c r="EE40" s="409"/>
      <c r="EF40" s="409"/>
      <c r="EG40" s="409"/>
      <c r="EH40" s="409"/>
      <c r="EI40" s="409"/>
      <c r="EJ40" s="409"/>
      <c r="EK40" s="409"/>
      <c r="EL40" s="409"/>
      <c r="EM40" s="409"/>
      <c r="EN40" s="409"/>
      <c r="EO40" s="409"/>
      <c r="EP40" s="409"/>
      <c r="EQ40" s="409"/>
      <c r="ER40" s="409"/>
      <c r="ES40" s="409"/>
      <c r="ET40" s="409"/>
      <c r="EU40" s="409"/>
      <c r="EV40" s="409"/>
      <c r="EW40" s="409"/>
      <c r="EX40" s="409"/>
      <c r="EY40" s="409"/>
      <c r="EZ40" s="409"/>
      <c r="FA40" s="409"/>
      <c r="FB40" s="409"/>
      <c r="FC40" s="409"/>
      <c r="FD40" s="409"/>
      <c r="FE40" s="409"/>
      <c r="FF40" s="409"/>
      <c r="FG40" s="409"/>
      <c r="FH40" s="409"/>
      <c r="FI40" s="409"/>
      <c r="FJ40" s="409"/>
      <c r="FK40" s="409"/>
      <c r="FL40" s="409"/>
      <c r="FM40" s="409"/>
      <c r="FN40" s="409"/>
      <c r="FO40" s="409"/>
      <c r="FP40" s="409"/>
      <c r="FQ40" s="409"/>
      <c r="FR40" s="409"/>
      <c r="FS40" s="409"/>
      <c r="FT40" s="409"/>
      <c r="FU40" s="409"/>
      <c r="FV40" s="409"/>
      <c r="FW40" s="409"/>
      <c r="FX40" s="409"/>
      <c r="FY40" s="409"/>
      <c r="FZ40" s="409"/>
      <c r="GA40" s="409"/>
      <c r="GB40" s="409"/>
      <c r="GC40" s="409"/>
      <c r="GD40" s="409"/>
      <c r="GE40" s="409"/>
      <c r="GF40" s="397"/>
      <c r="GG40" s="397"/>
      <c r="GH40" s="397"/>
      <c r="GI40" s="397"/>
      <c r="GJ40" s="397"/>
      <c r="GK40" s="397"/>
      <c r="GL40" s="397"/>
      <c r="GM40" s="419"/>
      <c r="GN40" s="397" t="s">
        <v>490</v>
      </c>
      <c r="GO40" s="406"/>
      <c r="GP40" s="397" t="s">
        <v>489</v>
      </c>
      <c r="GQ40" s="397"/>
      <c r="GR40" s="397"/>
      <c r="GS40" s="405"/>
      <c r="GT40" s="397"/>
      <c r="GU40" s="397" t="s">
        <v>105</v>
      </c>
      <c r="GV40" s="397"/>
      <c r="GW40" s="397"/>
      <c r="GX40" s="397"/>
      <c r="GY40" s="397"/>
      <c r="GZ40" s="397" t="s">
        <v>442</v>
      </c>
      <c r="HA40" s="397"/>
      <c r="HB40" s="397"/>
      <c r="HC40" s="397"/>
      <c r="HD40" s="397"/>
      <c r="HE40" s="397"/>
      <c r="HF40" s="397"/>
      <c r="HG40" s="397"/>
      <c r="HH40" s="397"/>
      <c r="HI40" s="397"/>
      <c r="HJ40" s="404"/>
      <c r="HK40" s="404"/>
      <c r="HL40" s="396"/>
      <c r="HM40" s="420" t="str">
        <f>"Оказание услуг (владение, аренда, лизинг, концессия, эксплуатация и т.п.) с использованием объекта на территории в течение " &amp; god &amp; " года"</f>
        <v>Оказание услуг (владение, аренда, лизинг, концессия, эксплуатация и т.п.) с использованием объекта на территории в течение 2026 года</v>
      </c>
      <c r="HN40" s="420"/>
      <c r="HO40" s="420"/>
      <c r="HP40" s="420"/>
      <c r="HQ40" s="420"/>
      <c r="HR40" s="420"/>
      <c r="HS40" s="420"/>
      <c r="HT40" s="420"/>
      <c r="HU40" s="420"/>
      <c r="HV40" s="420"/>
      <c r="HW40" s="420"/>
      <c r="HX40" s="420"/>
      <c r="HY40" s="418"/>
      <c r="HZ40" s="404"/>
      <c r="IA40" s="404"/>
    </row>
    <row r="41" spans="5:251" s="94" customFormat="1" ht="15" customHeight="1">
      <c r="E41" s="93"/>
      <c r="F41" s="31"/>
      <c r="G41" s="410"/>
      <c r="H41" s="31"/>
      <c r="I41" s="404"/>
      <c r="J41" s="404"/>
      <c r="K41" s="404"/>
      <c r="L41" s="404"/>
      <c r="M41" s="404"/>
      <c r="N41" s="404"/>
      <c r="O41" s="404"/>
      <c r="P41" s="404"/>
      <c r="Q41" s="404"/>
      <c r="R41" s="404"/>
      <c r="S41" s="404"/>
      <c r="T41" s="404"/>
      <c r="U41" s="404"/>
      <c r="V41" s="404"/>
      <c r="W41" s="404"/>
      <c r="X41" s="411"/>
      <c r="Y41" s="404"/>
      <c r="Z41" s="411"/>
      <c r="AA41" s="397"/>
      <c r="AB41" s="397"/>
      <c r="AC41" s="397"/>
      <c r="AD41" s="411"/>
      <c r="AE41" s="411"/>
      <c r="AF41" s="411"/>
      <c r="AG41" s="411"/>
      <c r="AH41" s="395" t="s">
        <v>106</v>
      </c>
      <c r="AI41" s="395" t="s">
        <v>107</v>
      </c>
      <c r="AJ41" s="408" t="s">
        <v>108</v>
      </c>
      <c r="AK41" s="397" t="s">
        <v>109</v>
      </c>
      <c r="AL41" s="397" t="s">
        <v>110</v>
      </c>
      <c r="AM41" s="408" t="s">
        <v>111</v>
      </c>
      <c r="AN41" s="397" t="s">
        <v>441</v>
      </c>
      <c r="AO41" s="408" t="s">
        <v>111</v>
      </c>
      <c r="AP41" s="397" t="s">
        <v>2</v>
      </c>
      <c r="AQ41" s="397" t="s">
        <v>1</v>
      </c>
      <c r="AR41" s="397"/>
      <c r="AS41" s="397"/>
      <c r="AT41" s="397" t="s">
        <v>101</v>
      </c>
      <c r="AU41" s="397" t="s">
        <v>102</v>
      </c>
      <c r="AV41" s="397" t="s">
        <v>103</v>
      </c>
      <c r="AW41" s="397" t="s">
        <v>104</v>
      </c>
      <c r="AX41" s="397" t="s">
        <v>438</v>
      </c>
      <c r="AY41" s="397"/>
      <c r="AZ41" s="397"/>
      <c r="BA41" s="397"/>
      <c r="BB41" s="395" t="s">
        <v>135</v>
      </c>
      <c r="BC41" s="397" t="s">
        <v>136</v>
      </c>
      <c r="BD41" s="397" t="s">
        <v>246</v>
      </c>
      <c r="BE41" s="397"/>
      <c r="BF41" s="397"/>
      <c r="BG41" s="397"/>
      <c r="BH41" s="397"/>
      <c r="BI41" s="397"/>
      <c r="BJ41" s="397"/>
      <c r="BK41" s="397"/>
      <c r="BL41" s="397"/>
      <c r="BM41" s="397"/>
      <c r="BN41" s="397"/>
      <c r="BO41" s="397"/>
      <c r="BP41" s="397"/>
      <c r="BQ41" s="397"/>
      <c r="BR41" s="397"/>
      <c r="BS41" s="397"/>
      <c r="BT41" s="397"/>
      <c r="BU41" s="397"/>
      <c r="BV41" s="397"/>
      <c r="BW41" s="397"/>
      <c r="BX41" s="397"/>
      <c r="BY41" s="397"/>
      <c r="BZ41" s="397"/>
      <c r="CA41" s="397"/>
      <c r="CB41" s="397"/>
      <c r="CC41" s="397"/>
      <c r="CD41" s="397"/>
      <c r="CE41" s="397"/>
      <c r="CF41" s="397"/>
      <c r="CG41" s="397"/>
      <c r="CH41" s="397"/>
      <c r="CI41" s="397"/>
      <c r="CJ41" s="397"/>
      <c r="CK41" s="397"/>
      <c r="CL41" s="397"/>
      <c r="CM41" s="397"/>
      <c r="CN41" s="415"/>
      <c r="CO41" s="415"/>
      <c r="CP41" s="415"/>
      <c r="CQ41" s="415"/>
      <c r="CR41" s="415"/>
      <c r="CS41" s="415"/>
      <c r="CT41" s="397"/>
      <c r="CU41" s="397"/>
      <c r="CV41" s="397"/>
      <c r="CW41" s="397"/>
      <c r="CX41" s="397"/>
      <c r="CY41" s="397"/>
      <c r="CZ41" s="397"/>
      <c r="DA41" s="397"/>
      <c r="DB41" s="397"/>
      <c r="DC41" s="397"/>
      <c r="DD41" s="397"/>
      <c r="DE41" s="397"/>
      <c r="DF41" s="397"/>
      <c r="DG41" s="397"/>
      <c r="DH41" s="397"/>
      <c r="DI41" s="397"/>
      <c r="DJ41" s="397"/>
      <c r="DK41" s="397"/>
      <c r="DL41" s="397"/>
      <c r="DM41" s="397"/>
      <c r="DN41" s="397"/>
      <c r="DO41" s="397"/>
      <c r="DP41" s="397" t="s">
        <v>101</v>
      </c>
      <c r="DQ41" s="397" t="s">
        <v>102</v>
      </c>
      <c r="DR41" s="397" t="s">
        <v>103</v>
      </c>
      <c r="DS41" s="399" t="s">
        <v>10</v>
      </c>
      <c r="DT41" s="399"/>
      <c r="DU41" s="399"/>
      <c r="DV41" s="399"/>
      <c r="DW41" s="399"/>
      <c r="DX41" s="399"/>
      <c r="DY41" s="399"/>
      <c r="DZ41" s="399"/>
      <c r="EA41" s="399"/>
      <c r="EB41" s="399"/>
      <c r="EC41" s="399"/>
      <c r="ED41" s="399"/>
      <c r="EE41" s="397" t="s">
        <v>471</v>
      </c>
      <c r="EF41" s="397" t="s">
        <v>0</v>
      </c>
      <c r="EG41" s="400" t="s">
        <v>220</v>
      </c>
      <c r="EH41" s="400"/>
      <c r="EI41" s="400"/>
      <c r="EJ41" s="400"/>
      <c r="EK41" s="400"/>
      <c r="EL41" s="400"/>
      <c r="EM41" s="400"/>
      <c r="EN41" s="400"/>
      <c r="EO41" s="400"/>
      <c r="EP41" s="400"/>
      <c r="EQ41" s="400"/>
      <c r="ER41" s="400"/>
      <c r="ES41" s="400"/>
      <c r="ET41" s="400"/>
      <c r="EU41" s="400"/>
      <c r="EV41" s="400"/>
      <c r="EW41" s="400"/>
      <c r="EX41" s="400"/>
      <c r="EY41" s="400"/>
      <c r="EZ41" s="400"/>
      <c r="FA41" s="400"/>
      <c r="FB41" s="400"/>
      <c r="FC41" s="400"/>
      <c r="FD41" s="400"/>
      <c r="FE41" s="400"/>
      <c r="FF41" s="400"/>
      <c r="FG41" s="400"/>
      <c r="FH41" s="400"/>
      <c r="FI41" s="400"/>
      <c r="FJ41" s="400"/>
      <c r="FK41" s="400"/>
      <c r="FL41" s="400"/>
      <c r="FM41" s="400"/>
      <c r="FN41" s="400"/>
      <c r="FO41" s="400"/>
      <c r="FP41" s="400"/>
      <c r="FQ41" s="400"/>
      <c r="FR41" s="400"/>
      <c r="FS41" s="400"/>
      <c r="FT41" s="400"/>
      <c r="FU41" s="400"/>
      <c r="FV41" s="400"/>
      <c r="FW41" s="400"/>
      <c r="FX41" s="400"/>
      <c r="FY41" s="400"/>
      <c r="FZ41" s="400"/>
      <c r="GA41" s="400"/>
      <c r="GB41" s="400"/>
      <c r="GC41" s="400"/>
      <c r="GD41" s="400"/>
      <c r="GE41" s="397" t="s">
        <v>136</v>
      </c>
      <c r="GF41" s="397"/>
      <c r="GG41" s="397"/>
      <c r="GH41" s="397"/>
      <c r="GI41" s="397"/>
      <c r="GJ41" s="397"/>
      <c r="GK41" s="397"/>
      <c r="GL41" s="397"/>
      <c r="GM41" s="419"/>
      <c r="GN41" s="397"/>
      <c r="GO41" s="406"/>
      <c r="GP41" s="397" t="s">
        <v>475</v>
      </c>
      <c r="GQ41" s="397" t="s">
        <v>476</v>
      </c>
      <c r="GR41" s="397" t="s">
        <v>477</v>
      </c>
      <c r="GS41" s="405"/>
      <c r="GT41" s="397"/>
      <c r="GU41" s="397" t="s">
        <v>112</v>
      </c>
      <c r="GV41" s="397" t="s">
        <v>134</v>
      </c>
      <c r="GW41" s="397" t="s">
        <v>99</v>
      </c>
      <c r="GX41" s="397" t="s">
        <v>96</v>
      </c>
      <c r="GY41" s="397" t="s">
        <v>113</v>
      </c>
      <c r="GZ41" s="397" t="s">
        <v>114</v>
      </c>
      <c r="HA41" s="397"/>
      <c r="HB41" s="397" t="s">
        <v>109</v>
      </c>
      <c r="HC41" s="397" t="s">
        <v>110</v>
      </c>
      <c r="HD41" s="397" t="s">
        <v>111</v>
      </c>
      <c r="HE41" s="397" t="s">
        <v>441</v>
      </c>
      <c r="HF41" s="397" t="s">
        <v>111</v>
      </c>
      <c r="HG41" s="397" t="s">
        <v>27</v>
      </c>
      <c r="HH41" s="397"/>
      <c r="HI41" s="397"/>
      <c r="HJ41" s="404"/>
      <c r="HK41" s="404"/>
      <c r="HL41" s="396"/>
      <c r="HM41" s="420"/>
      <c r="HN41" s="420"/>
      <c r="HO41" s="420"/>
      <c r="HP41" s="420"/>
      <c r="HQ41" s="420"/>
      <c r="HR41" s="420"/>
      <c r="HS41" s="420"/>
      <c r="HT41" s="420"/>
      <c r="HU41" s="420"/>
      <c r="HV41" s="420"/>
      <c r="HW41" s="420"/>
      <c r="HX41" s="420"/>
      <c r="HY41" s="418"/>
      <c r="HZ41" s="404"/>
      <c r="IA41" s="404"/>
    </row>
    <row r="42" spans="5:251" s="94" customFormat="1" ht="15" customHeight="1">
      <c r="E42" s="93"/>
      <c r="F42" s="31"/>
      <c r="G42" s="410"/>
      <c r="H42" s="31"/>
      <c r="I42" s="404"/>
      <c r="J42" s="404"/>
      <c r="K42" s="404"/>
      <c r="L42" s="404"/>
      <c r="M42" s="404"/>
      <c r="N42" s="404"/>
      <c r="O42" s="404"/>
      <c r="P42" s="404"/>
      <c r="Q42" s="404"/>
      <c r="R42" s="404"/>
      <c r="S42" s="404"/>
      <c r="T42" s="404"/>
      <c r="U42" s="404"/>
      <c r="V42" s="404"/>
      <c r="W42" s="404"/>
      <c r="X42" s="411"/>
      <c r="Y42" s="404"/>
      <c r="Z42" s="411"/>
      <c r="AA42" s="397"/>
      <c r="AB42" s="397"/>
      <c r="AC42" s="397"/>
      <c r="AD42" s="411"/>
      <c r="AE42" s="411"/>
      <c r="AF42" s="411"/>
      <c r="AG42" s="411"/>
      <c r="AH42" s="395"/>
      <c r="AI42" s="395"/>
      <c r="AJ42" s="408"/>
      <c r="AK42" s="402"/>
      <c r="AL42" s="402"/>
      <c r="AM42" s="408"/>
      <c r="AN42" s="402"/>
      <c r="AO42" s="408"/>
      <c r="AP42" s="402"/>
      <c r="AQ42" s="402"/>
      <c r="AR42" s="397"/>
      <c r="AS42" s="397"/>
      <c r="AT42" s="397"/>
      <c r="AU42" s="397"/>
      <c r="AV42" s="397"/>
      <c r="AW42" s="397"/>
      <c r="AX42" s="397" t="s">
        <v>437</v>
      </c>
      <c r="AY42" s="397" t="s">
        <v>440</v>
      </c>
      <c r="AZ42" s="397"/>
      <c r="BA42" s="397" t="s">
        <v>436</v>
      </c>
      <c r="BB42" s="395"/>
      <c r="BC42" s="397"/>
      <c r="BD42" s="397"/>
      <c r="BE42" s="397"/>
      <c r="BF42" s="397"/>
      <c r="BG42" s="397"/>
      <c r="BH42" s="397"/>
      <c r="BI42" s="397"/>
      <c r="BJ42" s="397"/>
      <c r="BK42" s="397"/>
      <c r="BL42" s="397"/>
      <c r="BM42" s="397"/>
      <c r="BN42" s="397"/>
      <c r="BO42" s="397"/>
      <c r="BP42" s="397"/>
      <c r="BQ42" s="397"/>
      <c r="BR42" s="397"/>
      <c r="BS42" s="397"/>
      <c r="BT42" s="397"/>
      <c r="BU42" s="397"/>
      <c r="BV42" s="397"/>
      <c r="BW42" s="397"/>
      <c r="BX42" s="397"/>
      <c r="BY42" s="397"/>
      <c r="BZ42" s="397"/>
      <c r="CA42" s="397"/>
      <c r="CB42" s="397"/>
      <c r="CC42" s="397"/>
      <c r="CD42" s="397"/>
      <c r="CE42" s="397"/>
      <c r="CF42" s="397"/>
      <c r="CG42" s="397"/>
      <c r="CH42" s="397"/>
      <c r="CI42" s="397"/>
      <c r="CJ42" s="397"/>
      <c r="CK42" s="397"/>
      <c r="CL42" s="397"/>
      <c r="CM42" s="397"/>
      <c r="CN42" s="415"/>
      <c r="CO42" s="415"/>
      <c r="CP42" s="415"/>
      <c r="CQ42" s="415"/>
      <c r="CR42" s="415"/>
      <c r="CS42" s="415"/>
      <c r="CT42" s="397"/>
      <c r="CU42" s="397"/>
      <c r="CV42" s="397"/>
      <c r="CW42" s="397"/>
      <c r="CX42" s="397"/>
      <c r="CY42" s="397"/>
      <c r="CZ42" s="397"/>
      <c r="DA42" s="397"/>
      <c r="DB42" s="397"/>
      <c r="DC42" s="397"/>
      <c r="DD42" s="397"/>
      <c r="DE42" s="397"/>
      <c r="DF42" s="397"/>
      <c r="DG42" s="397"/>
      <c r="DH42" s="397"/>
      <c r="DI42" s="397"/>
      <c r="DJ42" s="397"/>
      <c r="DK42" s="397"/>
      <c r="DL42" s="397"/>
      <c r="DM42" s="397"/>
      <c r="DN42" s="397"/>
      <c r="DO42" s="397"/>
      <c r="DP42" s="397"/>
      <c r="DQ42" s="397"/>
      <c r="DR42" s="397"/>
      <c r="DS42" s="397" t="s">
        <v>100</v>
      </c>
      <c r="DT42" s="395" t="s">
        <v>54</v>
      </c>
      <c r="DU42" s="395" t="s">
        <v>55</v>
      </c>
      <c r="DV42" s="395"/>
      <c r="DW42" s="397" t="s">
        <v>8</v>
      </c>
      <c r="DX42" s="397" t="s">
        <v>9</v>
      </c>
      <c r="DY42" s="397"/>
      <c r="DZ42" s="397"/>
      <c r="EA42" s="397"/>
      <c r="EB42" s="397"/>
      <c r="EC42" s="397"/>
      <c r="ED42" s="397"/>
      <c r="EE42" s="397"/>
      <c r="EF42" s="397"/>
      <c r="EG42" s="397" t="s">
        <v>117</v>
      </c>
      <c r="EH42" s="401" t="s">
        <v>233</v>
      </c>
      <c r="EI42" s="397" t="s">
        <v>221</v>
      </c>
      <c r="EJ42" s="397"/>
      <c r="EK42" s="397"/>
      <c r="EL42" s="397"/>
      <c r="EM42" s="397"/>
      <c r="EN42" s="397"/>
      <c r="EO42" s="397" t="s">
        <v>222</v>
      </c>
      <c r="EP42" s="397"/>
      <c r="EQ42" s="397"/>
      <c r="ER42" s="397"/>
      <c r="ES42" s="397"/>
      <c r="ET42" s="397"/>
      <c r="EU42" s="399" t="s">
        <v>223</v>
      </c>
      <c r="EV42" s="399"/>
      <c r="EW42" s="399"/>
      <c r="EX42" s="399"/>
      <c r="EY42" s="399"/>
      <c r="EZ42" s="399"/>
      <c r="FA42" s="399" t="s">
        <v>224</v>
      </c>
      <c r="FB42" s="399"/>
      <c r="FC42" s="399"/>
      <c r="FD42" s="399"/>
      <c r="FE42" s="399"/>
      <c r="FF42" s="399"/>
      <c r="FG42" s="399" t="s">
        <v>225</v>
      </c>
      <c r="FH42" s="399"/>
      <c r="FI42" s="399"/>
      <c r="FJ42" s="399"/>
      <c r="FK42" s="399"/>
      <c r="FL42" s="399"/>
      <c r="FM42" s="399" t="s">
        <v>226</v>
      </c>
      <c r="FN42" s="399"/>
      <c r="FO42" s="399"/>
      <c r="FP42" s="399"/>
      <c r="FQ42" s="399"/>
      <c r="FR42" s="399"/>
      <c r="FS42" s="399" t="s">
        <v>227</v>
      </c>
      <c r="FT42" s="399"/>
      <c r="FU42" s="399"/>
      <c r="FV42" s="399"/>
      <c r="FW42" s="399"/>
      <c r="FX42" s="399"/>
      <c r="FY42" s="399" t="s">
        <v>228</v>
      </c>
      <c r="FZ42" s="399"/>
      <c r="GA42" s="399"/>
      <c r="GB42" s="399"/>
      <c r="GC42" s="399"/>
      <c r="GD42" s="399"/>
      <c r="GE42" s="397"/>
      <c r="GF42" s="397"/>
      <c r="GG42" s="397"/>
      <c r="GH42" s="397"/>
      <c r="GI42" s="397"/>
      <c r="GJ42" s="397"/>
      <c r="GK42" s="397"/>
      <c r="GL42" s="397"/>
      <c r="GM42" s="419"/>
      <c r="GN42" s="397"/>
      <c r="GO42" s="406"/>
      <c r="GP42" s="397"/>
      <c r="GQ42" s="397"/>
      <c r="GR42" s="397"/>
      <c r="GS42" s="405"/>
      <c r="GT42" s="397"/>
      <c r="GU42" s="397"/>
      <c r="GV42" s="397"/>
      <c r="GW42" s="397"/>
      <c r="GX42" s="397"/>
      <c r="GY42" s="397"/>
      <c r="GZ42" s="397"/>
      <c r="HA42" s="397"/>
      <c r="HB42" s="397"/>
      <c r="HC42" s="397"/>
      <c r="HD42" s="397"/>
      <c r="HE42" s="397"/>
      <c r="HF42" s="397"/>
      <c r="HG42" s="397"/>
      <c r="HH42" s="397"/>
      <c r="HI42" s="397"/>
      <c r="HJ42" s="404"/>
      <c r="HK42" s="404"/>
      <c r="HL42" s="396"/>
      <c r="HM42" s="420"/>
      <c r="HN42" s="420"/>
      <c r="HO42" s="420"/>
      <c r="HP42" s="420"/>
      <c r="HQ42" s="420"/>
      <c r="HR42" s="420"/>
      <c r="HS42" s="420"/>
      <c r="HT42" s="420"/>
      <c r="HU42" s="420"/>
      <c r="HV42" s="420"/>
      <c r="HW42" s="420"/>
      <c r="HX42" s="420"/>
      <c r="HY42" s="418"/>
      <c r="HZ42" s="404"/>
      <c r="IA42" s="404"/>
    </row>
    <row r="43" spans="5:251" s="94" customFormat="1" ht="12.75" customHeight="1">
      <c r="E43" s="93"/>
      <c r="F43" s="31"/>
      <c r="G43" s="410"/>
      <c r="H43" s="31"/>
      <c r="I43" s="404"/>
      <c r="J43" s="404"/>
      <c r="K43" s="404"/>
      <c r="L43" s="404"/>
      <c r="M43" s="404"/>
      <c r="N43" s="404"/>
      <c r="O43" s="404"/>
      <c r="P43" s="404"/>
      <c r="Q43" s="404"/>
      <c r="R43" s="404"/>
      <c r="S43" s="404"/>
      <c r="T43" s="404"/>
      <c r="U43" s="404"/>
      <c r="V43" s="404"/>
      <c r="W43" s="404"/>
      <c r="X43" s="411"/>
      <c r="Y43" s="404"/>
      <c r="Z43" s="411"/>
      <c r="AA43" s="397"/>
      <c r="AB43" s="397"/>
      <c r="AC43" s="397"/>
      <c r="AD43" s="411"/>
      <c r="AE43" s="411"/>
      <c r="AF43" s="411"/>
      <c r="AG43" s="411"/>
      <c r="AH43" s="395"/>
      <c r="AI43" s="395"/>
      <c r="AJ43" s="408"/>
      <c r="AK43" s="402"/>
      <c r="AL43" s="402"/>
      <c r="AM43" s="408"/>
      <c r="AN43" s="402"/>
      <c r="AO43" s="408"/>
      <c r="AP43" s="402"/>
      <c r="AQ43" s="402"/>
      <c r="AR43" s="397"/>
      <c r="AS43" s="397"/>
      <c r="AT43" s="397"/>
      <c r="AU43" s="397"/>
      <c r="AV43" s="397"/>
      <c r="AW43" s="397"/>
      <c r="AX43" s="397"/>
      <c r="AY43" s="397"/>
      <c r="AZ43" s="397"/>
      <c r="BA43" s="397"/>
      <c r="BB43" s="395"/>
      <c r="BC43" s="397"/>
      <c r="BD43" s="397"/>
      <c r="BE43" s="397"/>
      <c r="BF43" s="397"/>
      <c r="BG43" s="397"/>
      <c r="BH43" s="397"/>
      <c r="BI43" s="397"/>
      <c r="BJ43" s="397"/>
      <c r="BK43" s="397"/>
      <c r="BL43" s="397"/>
      <c r="BM43" s="397"/>
      <c r="BN43" s="397"/>
      <c r="BO43" s="397"/>
      <c r="BP43" s="397"/>
      <c r="BQ43" s="397"/>
      <c r="BR43" s="397"/>
      <c r="BS43" s="397"/>
      <c r="BT43" s="397"/>
      <c r="BU43" s="397"/>
      <c r="BV43" s="397"/>
      <c r="BW43" s="397"/>
      <c r="BX43" s="397"/>
      <c r="BY43" s="397"/>
      <c r="BZ43" s="397"/>
      <c r="CA43" s="397"/>
      <c r="CB43" s="397"/>
      <c r="CC43" s="397"/>
      <c r="CD43" s="397"/>
      <c r="CE43" s="397"/>
      <c r="CF43" s="397"/>
      <c r="CG43" s="397"/>
      <c r="CH43" s="397"/>
      <c r="CI43" s="397"/>
      <c r="CJ43" s="397"/>
      <c r="CK43" s="397"/>
      <c r="CL43" s="397"/>
      <c r="CM43" s="397"/>
      <c r="CN43" s="415"/>
      <c r="CO43" s="415"/>
      <c r="CP43" s="415"/>
      <c r="CQ43" s="415"/>
      <c r="CR43" s="415"/>
      <c r="CS43" s="415"/>
      <c r="CT43" s="397"/>
      <c r="CU43" s="397"/>
      <c r="CV43" s="397"/>
      <c r="CW43" s="397"/>
      <c r="CX43" s="397"/>
      <c r="CY43" s="397"/>
      <c r="CZ43" s="397"/>
      <c r="DA43" s="397"/>
      <c r="DB43" s="397"/>
      <c r="DC43" s="397"/>
      <c r="DD43" s="397"/>
      <c r="DE43" s="397"/>
      <c r="DF43" s="397"/>
      <c r="DG43" s="397"/>
      <c r="DH43" s="397"/>
      <c r="DI43" s="397"/>
      <c r="DJ43" s="397"/>
      <c r="DK43" s="397"/>
      <c r="DL43" s="397"/>
      <c r="DM43" s="397"/>
      <c r="DN43" s="397"/>
      <c r="DO43" s="397"/>
      <c r="DP43" s="397"/>
      <c r="DQ43" s="397"/>
      <c r="DR43" s="397"/>
      <c r="DS43" s="397"/>
      <c r="DT43" s="395"/>
      <c r="DU43" s="395"/>
      <c r="DV43" s="395"/>
      <c r="DW43" s="397"/>
      <c r="DX43" s="397" t="s">
        <v>109</v>
      </c>
      <c r="DY43" s="397" t="s">
        <v>110</v>
      </c>
      <c r="DZ43" s="395" t="s">
        <v>111</v>
      </c>
      <c r="EA43" s="397" t="s">
        <v>441</v>
      </c>
      <c r="EB43" s="395" t="s">
        <v>111</v>
      </c>
      <c r="EC43" s="397" t="s">
        <v>2</v>
      </c>
      <c r="ED43" s="397" t="s">
        <v>1</v>
      </c>
      <c r="EE43" s="397"/>
      <c r="EF43" s="397"/>
      <c r="EG43" s="397"/>
      <c r="EH43" s="401"/>
      <c r="EI43" s="398" t="s">
        <v>18</v>
      </c>
      <c r="EJ43" s="398"/>
      <c r="EK43" s="398"/>
      <c r="EL43" s="398"/>
      <c r="EM43" s="398"/>
      <c r="EN43" s="398"/>
      <c r="EO43" s="398" t="s">
        <v>18</v>
      </c>
      <c r="EP43" s="398"/>
      <c r="EQ43" s="398"/>
      <c r="ER43" s="398"/>
      <c r="ES43" s="398"/>
      <c r="ET43" s="398"/>
      <c r="EU43" s="398" t="s">
        <v>18</v>
      </c>
      <c r="EV43" s="398"/>
      <c r="EW43" s="398"/>
      <c r="EX43" s="398"/>
      <c r="EY43" s="398"/>
      <c r="EZ43" s="398"/>
      <c r="FA43" s="398" t="s">
        <v>18</v>
      </c>
      <c r="FB43" s="398"/>
      <c r="FC43" s="398"/>
      <c r="FD43" s="398"/>
      <c r="FE43" s="398"/>
      <c r="FF43" s="398"/>
      <c r="FG43" s="398" t="s">
        <v>18</v>
      </c>
      <c r="FH43" s="398"/>
      <c r="FI43" s="398"/>
      <c r="FJ43" s="398"/>
      <c r="FK43" s="398"/>
      <c r="FL43" s="398"/>
      <c r="FM43" s="398" t="s">
        <v>18</v>
      </c>
      <c r="FN43" s="398"/>
      <c r="FO43" s="398"/>
      <c r="FP43" s="398"/>
      <c r="FQ43" s="398"/>
      <c r="FR43" s="398"/>
      <c r="FS43" s="398" t="s">
        <v>18</v>
      </c>
      <c r="FT43" s="398"/>
      <c r="FU43" s="398"/>
      <c r="FV43" s="398"/>
      <c r="FW43" s="398"/>
      <c r="FX43" s="398"/>
      <c r="FY43" s="398" t="s">
        <v>18</v>
      </c>
      <c r="FZ43" s="398"/>
      <c r="GA43" s="398"/>
      <c r="GB43" s="398"/>
      <c r="GC43" s="398"/>
      <c r="GD43" s="398"/>
      <c r="GE43" s="397"/>
      <c r="GF43" s="397"/>
      <c r="GG43" s="397"/>
      <c r="GH43" s="397"/>
      <c r="GI43" s="397"/>
      <c r="GJ43" s="397"/>
      <c r="GK43" s="397"/>
      <c r="GL43" s="397"/>
      <c r="GM43" s="419"/>
      <c r="GN43" s="397"/>
      <c r="GO43" s="406"/>
      <c r="GP43" s="397"/>
      <c r="GQ43" s="397"/>
      <c r="GR43" s="397"/>
      <c r="GS43" s="405"/>
      <c r="GT43" s="397"/>
      <c r="GU43" s="397"/>
      <c r="GV43" s="397"/>
      <c r="GW43" s="397"/>
      <c r="GX43" s="397"/>
      <c r="GY43" s="397"/>
      <c r="GZ43" s="397"/>
      <c r="HA43" s="397"/>
      <c r="HB43" s="397"/>
      <c r="HC43" s="397"/>
      <c r="HD43" s="397"/>
      <c r="HE43" s="397"/>
      <c r="HF43" s="397"/>
      <c r="HG43" s="397" t="str">
        <f>AH41</f>
        <v>Производство</v>
      </c>
      <c r="HH43" s="397" t="str">
        <f>AI41</f>
        <v>Передача</v>
      </c>
      <c r="HI43" s="397" t="str">
        <f>AJ41</f>
        <v>Сбыт</v>
      </c>
      <c r="HJ43" s="404"/>
      <c r="HK43" s="404"/>
      <c r="HL43" s="396"/>
      <c r="HM43" s="395" t="s">
        <v>833</v>
      </c>
      <c r="HN43" s="395" t="s">
        <v>834</v>
      </c>
      <c r="HO43" s="395" t="s">
        <v>835</v>
      </c>
      <c r="HP43" s="395" t="s">
        <v>836</v>
      </c>
      <c r="HQ43" s="395" t="s">
        <v>837</v>
      </c>
      <c r="HR43" s="395" t="s">
        <v>838</v>
      </c>
      <c r="HS43" s="395" t="s">
        <v>839</v>
      </c>
      <c r="HT43" s="395" t="s">
        <v>840</v>
      </c>
      <c r="HU43" s="395" t="s">
        <v>841</v>
      </c>
      <c r="HV43" s="395" t="s">
        <v>842</v>
      </c>
      <c r="HW43" s="395" t="s">
        <v>843</v>
      </c>
      <c r="HX43" s="395" t="s">
        <v>844</v>
      </c>
      <c r="HY43" s="418"/>
      <c r="HZ43" s="404"/>
      <c r="IA43" s="404"/>
    </row>
    <row r="44" spans="5:251" s="94" customFormat="1" ht="33" customHeight="1">
      <c r="E44" s="93"/>
      <c r="F44" s="31"/>
      <c r="G44" s="410"/>
      <c r="H44" s="31"/>
      <c r="I44" s="404"/>
      <c r="J44" s="404"/>
      <c r="K44" s="404"/>
      <c r="L44" s="404"/>
      <c r="M44" s="404"/>
      <c r="N44" s="404"/>
      <c r="O44" s="404"/>
      <c r="P44" s="404"/>
      <c r="Q44" s="404"/>
      <c r="R44" s="404"/>
      <c r="S44" s="404"/>
      <c r="T44" s="404"/>
      <c r="U44" s="404"/>
      <c r="V44" s="404"/>
      <c r="W44" s="404"/>
      <c r="X44" s="411"/>
      <c r="Y44" s="404"/>
      <c r="Z44" s="411"/>
      <c r="AA44" s="397"/>
      <c r="AB44" s="397"/>
      <c r="AC44" s="397"/>
      <c r="AD44" s="411"/>
      <c r="AE44" s="411"/>
      <c r="AF44" s="411"/>
      <c r="AG44" s="411"/>
      <c r="AH44" s="395"/>
      <c r="AI44" s="395"/>
      <c r="AJ44" s="408"/>
      <c r="AK44" s="402"/>
      <c r="AL44" s="402"/>
      <c r="AM44" s="408"/>
      <c r="AN44" s="402"/>
      <c r="AO44" s="408"/>
      <c r="AP44" s="402"/>
      <c r="AQ44" s="402"/>
      <c r="AR44" s="397"/>
      <c r="AS44" s="397"/>
      <c r="AT44" s="397"/>
      <c r="AU44" s="397"/>
      <c r="AV44" s="397"/>
      <c r="AW44" s="397"/>
      <c r="AX44" s="397"/>
      <c r="AY44" s="92" t="s">
        <v>30</v>
      </c>
      <c r="AZ44" s="92" t="s">
        <v>31</v>
      </c>
      <c r="BA44" s="397"/>
      <c r="BB44" s="395"/>
      <c r="BC44" s="397"/>
      <c r="BD44" s="397"/>
      <c r="BE44" s="397"/>
      <c r="BF44" s="397"/>
      <c r="BG44" s="397"/>
      <c r="BH44" s="397"/>
      <c r="BI44" s="397"/>
      <c r="BJ44" s="397"/>
      <c r="BK44" s="397"/>
      <c r="BL44" s="397"/>
      <c r="BM44" s="397"/>
      <c r="BN44" s="397"/>
      <c r="BO44" s="397"/>
      <c r="BP44" s="397"/>
      <c r="BQ44" s="397"/>
      <c r="BR44" s="397"/>
      <c r="BS44" s="397"/>
      <c r="BT44" s="397"/>
      <c r="BU44" s="397"/>
      <c r="BV44" s="397"/>
      <c r="BW44" s="397"/>
      <c r="BX44" s="397"/>
      <c r="BY44" s="397"/>
      <c r="BZ44" s="397"/>
      <c r="CA44" s="397"/>
      <c r="CB44" s="397"/>
      <c r="CC44" s="397"/>
      <c r="CD44" s="397"/>
      <c r="CE44" s="397"/>
      <c r="CF44" s="397"/>
      <c r="CG44" s="397"/>
      <c r="CH44" s="397"/>
      <c r="CI44" s="397"/>
      <c r="CJ44" s="397"/>
      <c r="CK44" s="397"/>
      <c r="CL44" s="397"/>
      <c r="CM44" s="397"/>
      <c r="CN44" s="416"/>
      <c r="CO44" s="416"/>
      <c r="CP44" s="416"/>
      <c r="CQ44" s="416"/>
      <c r="CR44" s="416"/>
      <c r="CS44" s="416"/>
      <c r="CT44" s="397"/>
      <c r="CU44" s="397"/>
      <c r="CV44" s="397"/>
      <c r="CW44" s="397"/>
      <c r="CX44" s="397"/>
      <c r="CY44" s="397"/>
      <c r="CZ44" s="397"/>
      <c r="DA44" s="397"/>
      <c r="DB44" s="397"/>
      <c r="DC44" s="397"/>
      <c r="DD44" s="397"/>
      <c r="DE44" s="397"/>
      <c r="DF44" s="397"/>
      <c r="DG44" s="397"/>
      <c r="DH44" s="397"/>
      <c r="DI44" s="397"/>
      <c r="DJ44" s="397"/>
      <c r="DK44" s="397"/>
      <c r="DL44" s="397"/>
      <c r="DM44" s="397"/>
      <c r="DN44" s="397"/>
      <c r="DO44" s="397"/>
      <c r="DP44" s="397"/>
      <c r="DQ44" s="397"/>
      <c r="DR44" s="397"/>
      <c r="DS44" s="397"/>
      <c r="DT44" s="395"/>
      <c r="DU44" s="395"/>
      <c r="DV44" s="395"/>
      <c r="DW44" s="397"/>
      <c r="DX44" s="397"/>
      <c r="DY44" s="397"/>
      <c r="DZ44" s="395"/>
      <c r="EA44" s="397"/>
      <c r="EB44" s="395"/>
      <c r="EC44" s="397"/>
      <c r="ED44" s="397"/>
      <c r="EE44" s="397"/>
      <c r="EF44" s="397"/>
      <c r="EG44" s="397"/>
      <c r="EH44" s="401"/>
      <c r="EI44" s="91" t="s">
        <v>16</v>
      </c>
      <c r="EJ44" s="91" t="s">
        <v>20</v>
      </c>
      <c r="EK44" s="91" t="s">
        <v>21</v>
      </c>
      <c r="EL44" s="91" t="s">
        <v>22</v>
      </c>
      <c r="EM44" s="91" t="s">
        <v>23</v>
      </c>
      <c r="EN44" s="91" t="s">
        <v>17</v>
      </c>
      <c r="EO44" s="91" t="s">
        <v>16</v>
      </c>
      <c r="EP44" s="91" t="s">
        <v>20</v>
      </c>
      <c r="EQ44" s="91" t="s">
        <v>21</v>
      </c>
      <c r="ER44" s="91" t="s">
        <v>22</v>
      </c>
      <c r="ES44" s="91" t="s">
        <v>23</v>
      </c>
      <c r="ET44" s="91" t="s">
        <v>17</v>
      </c>
      <c r="EU44" s="91" t="s">
        <v>16</v>
      </c>
      <c r="EV44" s="91" t="s">
        <v>20</v>
      </c>
      <c r="EW44" s="91" t="s">
        <v>21</v>
      </c>
      <c r="EX44" s="91" t="s">
        <v>22</v>
      </c>
      <c r="EY44" s="91" t="s">
        <v>23</v>
      </c>
      <c r="EZ44" s="91" t="s">
        <v>17</v>
      </c>
      <c r="FA44" s="91" t="s">
        <v>16</v>
      </c>
      <c r="FB44" s="91" t="s">
        <v>20</v>
      </c>
      <c r="FC44" s="91" t="s">
        <v>21</v>
      </c>
      <c r="FD44" s="91" t="s">
        <v>22</v>
      </c>
      <c r="FE44" s="91" t="s">
        <v>23</v>
      </c>
      <c r="FF44" s="91" t="s">
        <v>17</v>
      </c>
      <c r="FG44" s="91" t="s">
        <v>16</v>
      </c>
      <c r="FH44" s="91" t="s">
        <v>20</v>
      </c>
      <c r="FI44" s="91" t="s">
        <v>21</v>
      </c>
      <c r="FJ44" s="91" t="s">
        <v>22</v>
      </c>
      <c r="FK44" s="91" t="s">
        <v>23</v>
      </c>
      <c r="FL44" s="91" t="s">
        <v>17</v>
      </c>
      <c r="FM44" s="91" t="s">
        <v>16</v>
      </c>
      <c r="FN44" s="91" t="s">
        <v>20</v>
      </c>
      <c r="FO44" s="91" t="s">
        <v>21</v>
      </c>
      <c r="FP44" s="91" t="s">
        <v>22</v>
      </c>
      <c r="FQ44" s="91" t="s">
        <v>23</v>
      </c>
      <c r="FR44" s="91" t="s">
        <v>17</v>
      </c>
      <c r="FS44" s="91" t="s">
        <v>16</v>
      </c>
      <c r="FT44" s="91" t="s">
        <v>20</v>
      </c>
      <c r="FU44" s="91" t="s">
        <v>21</v>
      </c>
      <c r="FV44" s="91" t="s">
        <v>22</v>
      </c>
      <c r="FW44" s="91" t="s">
        <v>23</v>
      </c>
      <c r="FX44" s="91" t="s">
        <v>17</v>
      </c>
      <c r="FY44" s="91" t="s">
        <v>16</v>
      </c>
      <c r="FZ44" s="91" t="s">
        <v>20</v>
      </c>
      <c r="GA44" s="91" t="s">
        <v>21</v>
      </c>
      <c r="GB44" s="91" t="s">
        <v>22</v>
      </c>
      <c r="GC44" s="91" t="s">
        <v>23</v>
      </c>
      <c r="GD44" s="91" t="s">
        <v>17</v>
      </c>
      <c r="GE44" s="397"/>
      <c r="GF44" s="397"/>
      <c r="GG44" s="397"/>
      <c r="GH44" s="397"/>
      <c r="GI44" s="397"/>
      <c r="GJ44" s="397"/>
      <c r="GK44" s="397"/>
      <c r="GL44" s="397"/>
      <c r="GM44" s="419"/>
      <c r="GN44" s="397"/>
      <c r="GO44" s="406"/>
      <c r="GP44" s="397"/>
      <c r="GQ44" s="397"/>
      <c r="GR44" s="397"/>
      <c r="GS44" s="405"/>
      <c r="GT44" s="397"/>
      <c r="GU44" s="397"/>
      <c r="GV44" s="397"/>
      <c r="GW44" s="397"/>
      <c r="GX44" s="397"/>
      <c r="GY44" s="397"/>
      <c r="GZ44" s="397"/>
      <c r="HA44" s="397"/>
      <c r="HB44" s="397"/>
      <c r="HC44" s="397"/>
      <c r="HD44" s="397"/>
      <c r="HE44" s="397"/>
      <c r="HF44" s="397"/>
      <c r="HG44" s="397"/>
      <c r="HH44" s="397"/>
      <c r="HI44" s="397"/>
      <c r="HJ44" s="404"/>
      <c r="HK44" s="404"/>
      <c r="HL44" s="396"/>
      <c r="HM44" s="395"/>
      <c r="HN44" s="395"/>
      <c r="HO44" s="395"/>
      <c r="HP44" s="395"/>
      <c r="HQ44" s="395"/>
      <c r="HR44" s="395"/>
      <c r="HS44" s="395"/>
      <c r="HT44" s="395"/>
      <c r="HU44" s="395"/>
      <c r="HV44" s="395"/>
      <c r="HW44" s="395"/>
      <c r="HX44" s="395"/>
      <c r="HY44" s="418"/>
      <c r="HZ44" s="404"/>
      <c r="IA44" s="417"/>
    </row>
    <row r="45" spans="5:251" s="29" customFormat="1" ht="0.15" customHeight="1">
      <c r="F45" s="30"/>
      <c r="G45" s="30"/>
      <c r="H45" s="30"/>
      <c r="I45" s="278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76"/>
      <c r="AA45" s="109"/>
      <c r="AB45" s="109"/>
      <c r="AC45" s="109"/>
      <c r="AD45" s="210"/>
      <c r="AE45" s="210"/>
      <c r="AF45" s="210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210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210"/>
      <c r="BF45" s="210"/>
      <c r="BG45" s="210"/>
      <c r="BH45" s="210"/>
      <c r="BI45" s="210"/>
      <c r="BJ45" s="210"/>
      <c r="BK45" s="210"/>
      <c r="BL45" s="210"/>
      <c r="BM45" s="210"/>
      <c r="BN45" s="210"/>
      <c r="BO45" s="210"/>
      <c r="BP45" s="210"/>
      <c r="BQ45" s="210"/>
      <c r="BR45" s="210"/>
      <c r="BS45" s="210"/>
      <c r="BT45" s="210"/>
      <c r="BU45" s="210"/>
      <c r="BV45" s="210"/>
      <c r="BW45" s="210"/>
      <c r="BX45" s="210"/>
      <c r="BY45" s="210"/>
      <c r="BZ45" s="210"/>
      <c r="CA45" s="210"/>
      <c r="CB45" s="210"/>
      <c r="CC45" s="210"/>
      <c r="CD45" s="210"/>
      <c r="CE45" s="210"/>
      <c r="CF45" s="210"/>
      <c r="CG45" s="210"/>
      <c r="CH45" s="210"/>
      <c r="CI45" s="210"/>
      <c r="CJ45" s="210"/>
      <c r="CK45" s="210"/>
      <c r="CL45" s="210"/>
      <c r="CM45" s="210"/>
      <c r="CN45" s="210"/>
      <c r="CO45" s="210"/>
      <c r="CP45" s="210"/>
      <c r="CQ45" s="210"/>
      <c r="CR45" s="210"/>
      <c r="CS45" s="210"/>
      <c r="CT45" s="210"/>
      <c r="CU45" s="210"/>
      <c r="CV45" s="210"/>
      <c r="CW45" s="210"/>
      <c r="CX45" s="210"/>
      <c r="CY45" s="210"/>
      <c r="CZ45" s="210"/>
      <c r="DA45" s="210"/>
      <c r="DB45" s="210"/>
      <c r="DC45" s="210"/>
      <c r="DD45" s="210"/>
      <c r="DE45" s="210"/>
      <c r="DF45" s="210"/>
      <c r="DG45" s="210"/>
      <c r="DH45" s="210"/>
      <c r="DI45" s="210"/>
      <c r="DJ45" s="210"/>
      <c r="DK45" s="210"/>
      <c r="DL45" s="210"/>
      <c r="DM45" s="210"/>
      <c r="DN45" s="210"/>
      <c r="DO45" s="109"/>
      <c r="DP45" s="109"/>
      <c r="DQ45" s="109"/>
      <c r="DR45" s="109"/>
      <c r="DS45" s="109"/>
      <c r="DT45" s="109"/>
      <c r="DU45" s="109"/>
      <c r="DV45" s="210"/>
      <c r="DW45" s="109"/>
      <c r="DX45" s="109"/>
      <c r="DY45" s="109"/>
      <c r="DZ45" s="109"/>
      <c r="EA45" s="109"/>
      <c r="EB45" s="109"/>
      <c r="EC45" s="109"/>
      <c r="ED45" s="109"/>
      <c r="EE45" s="109"/>
      <c r="EF45" s="109"/>
      <c r="EG45" s="109"/>
      <c r="EH45" s="109"/>
      <c r="EI45" s="109"/>
      <c r="EJ45" s="109"/>
      <c r="EK45" s="109"/>
      <c r="EL45" s="109"/>
      <c r="EM45" s="109"/>
      <c r="EN45" s="109"/>
      <c r="EO45" s="109"/>
      <c r="EP45" s="109"/>
      <c r="EQ45" s="109"/>
      <c r="ER45" s="109"/>
      <c r="ES45" s="109"/>
      <c r="ET45" s="109"/>
      <c r="EU45" s="109"/>
      <c r="EV45" s="109"/>
      <c r="EW45" s="109"/>
      <c r="EX45" s="109"/>
      <c r="EY45" s="109"/>
      <c r="EZ45" s="109"/>
      <c r="FA45" s="109"/>
      <c r="FB45" s="109"/>
      <c r="FC45" s="109"/>
      <c r="FD45" s="109"/>
      <c r="FE45" s="109"/>
      <c r="FF45" s="109"/>
      <c r="FG45" s="109"/>
      <c r="FH45" s="109"/>
      <c r="FI45" s="109"/>
      <c r="FJ45" s="109"/>
      <c r="FK45" s="109"/>
      <c r="FL45" s="109"/>
      <c r="FM45" s="109"/>
      <c r="FN45" s="109"/>
      <c r="FO45" s="109"/>
      <c r="FP45" s="109"/>
      <c r="FQ45" s="109"/>
      <c r="FR45" s="109"/>
      <c r="FS45" s="109"/>
      <c r="FT45" s="109"/>
      <c r="FU45" s="109"/>
      <c r="FV45" s="109"/>
      <c r="FW45" s="109"/>
      <c r="FX45" s="109"/>
      <c r="FY45" s="109"/>
      <c r="FZ45" s="109"/>
      <c r="GA45" s="109"/>
      <c r="GB45" s="109"/>
      <c r="GC45" s="109"/>
      <c r="GD45" s="109"/>
      <c r="GE45" s="109"/>
      <c r="GF45" s="210"/>
      <c r="GG45" s="210"/>
      <c r="GH45" s="210"/>
      <c r="GI45" s="210"/>
      <c r="GJ45" s="210"/>
      <c r="GK45" s="210"/>
      <c r="GL45" s="210"/>
      <c r="GM45" s="210"/>
      <c r="GN45" s="109"/>
      <c r="GO45" s="210"/>
      <c r="GP45" s="109"/>
      <c r="GQ45" s="109"/>
      <c r="GR45" s="109"/>
      <c r="GS45" s="210"/>
      <c r="GT45" s="210"/>
      <c r="GU45" s="109"/>
      <c r="GV45" s="109"/>
      <c r="GW45" s="109"/>
      <c r="GX45" s="109"/>
      <c r="GY45" s="109"/>
      <c r="GZ45" s="109"/>
      <c r="HA45" s="109"/>
      <c r="HB45" s="109"/>
      <c r="HC45" s="109"/>
      <c r="HD45" s="109"/>
      <c r="HE45" s="109"/>
      <c r="HF45" s="109"/>
      <c r="HG45" s="109"/>
      <c r="HH45" s="109"/>
      <c r="HI45" s="109"/>
      <c r="HJ45" s="210"/>
      <c r="HK45" s="210"/>
      <c r="HL45" s="210"/>
      <c r="HM45" s="109"/>
      <c r="HN45" s="109"/>
      <c r="HO45" s="109"/>
      <c r="HP45" s="109"/>
      <c r="HQ45" s="109"/>
      <c r="HR45" s="109"/>
      <c r="HS45" s="109"/>
      <c r="HT45" s="109"/>
      <c r="HU45" s="109"/>
      <c r="HV45" s="109"/>
      <c r="HW45" s="109"/>
      <c r="HX45" s="109"/>
      <c r="HY45" s="210"/>
      <c r="HZ45" s="210"/>
      <c r="IA45" s="275"/>
    </row>
    <row r="46" spans="5:251" s="29" customFormat="1" ht="0.15" customHeight="1">
      <c r="F46" s="30"/>
      <c r="G46" s="30"/>
      <c r="H46" s="30"/>
      <c r="I46" s="97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7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6"/>
      <c r="CM46" s="96"/>
      <c r="CN46" s="96"/>
      <c r="CO46" s="96"/>
      <c r="CP46" s="96"/>
      <c r="CQ46" s="96"/>
      <c r="CR46" s="96"/>
      <c r="CS46" s="96"/>
      <c r="CT46" s="96"/>
      <c r="CU46" s="96"/>
      <c r="CV46" s="96"/>
      <c r="CW46" s="96"/>
      <c r="CX46" s="96"/>
      <c r="CY46" s="96"/>
      <c r="CZ46" s="96"/>
      <c r="DA46" s="96"/>
      <c r="DB46" s="96"/>
      <c r="DC46" s="96"/>
      <c r="DD46" s="96"/>
      <c r="DE46" s="96"/>
      <c r="DF46" s="96"/>
      <c r="DG46" s="96"/>
      <c r="DH46" s="96"/>
      <c r="DI46" s="96"/>
      <c r="DJ46" s="96"/>
      <c r="DK46" s="96"/>
      <c r="DL46" s="96"/>
      <c r="DM46" s="96"/>
      <c r="DN46" s="96"/>
      <c r="DO46" s="96"/>
      <c r="DP46" s="96"/>
      <c r="DQ46" s="96"/>
      <c r="DR46" s="96"/>
      <c r="DS46" s="96"/>
      <c r="DT46" s="96"/>
      <c r="DU46" s="96"/>
      <c r="DV46" s="96"/>
      <c r="DW46" s="96"/>
      <c r="DX46" s="96"/>
      <c r="DY46" s="96"/>
      <c r="DZ46" s="96"/>
      <c r="EA46" s="96"/>
      <c r="EB46" s="96"/>
      <c r="EC46" s="96"/>
      <c r="ED46" s="96"/>
      <c r="EE46" s="96"/>
      <c r="EF46" s="96"/>
      <c r="EG46" s="96"/>
      <c r="EH46" s="96"/>
      <c r="EI46" s="96"/>
      <c r="EJ46" s="96"/>
      <c r="EK46" s="96"/>
      <c r="EL46" s="96"/>
      <c r="EM46" s="96"/>
      <c r="EN46" s="96"/>
      <c r="EO46" s="96"/>
      <c r="EP46" s="96"/>
      <c r="EQ46" s="96"/>
      <c r="ER46" s="96"/>
      <c r="ES46" s="96"/>
      <c r="ET46" s="96"/>
      <c r="EU46" s="96"/>
      <c r="EV46" s="96"/>
      <c r="EW46" s="96"/>
      <c r="EX46" s="96"/>
      <c r="EY46" s="96"/>
      <c r="EZ46" s="96"/>
      <c r="FA46" s="96"/>
      <c r="FB46" s="96"/>
      <c r="FC46" s="96"/>
      <c r="FD46" s="96"/>
      <c r="FE46" s="96"/>
      <c r="FF46" s="96"/>
      <c r="FG46" s="96"/>
      <c r="FH46" s="96"/>
      <c r="FI46" s="96"/>
      <c r="FJ46" s="96"/>
      <c r="FK46" s="96"/>
      <c r="FL46" s="96"/>
      <c r="FM46" s="96"/>
      <c r="FN46" s="96"/>
      <c r="FO46" s="96"/>
      <c r="FP46" s="96"/>
      <c r="FQ46" s="96"/>
      <c r="FR46" s="96"/>
      <c r="FS46" s="96"/>
      <c r="FT46" s="96"/>
      <c r="FU46" s="96"/>
      <c r="FV46" s="96"/>
      <c r="FW46" s="96"/>
      <c r="FX46" s="96"/>
      <c r="FY46" s="96"/>
      <c r="FZ46" s="96"/>
      <c r="GA46" s="96"/>
      <c r="GB46" s="96"/>
      <c r="GC46" s="96"/>
      <c r="GD46" s="96"/>
      <c r="GE46" s="96"/>
      <c r="GF46" s="96"/>
      <c r="GG46" s="96"/>
      <c r="GH46" s="96"/>
      <c r="GI46" s="96"/>
      <c r="GJ46" s="96"/>
      <c r="GK46" s="96"/>
      <c r="GL46" s="96"/>
      <c r="GM46" s="96"/>
      <c r="GN46" s="96"/>
      <c r="GO46" s="96"/>
      <c r="GP46" s="96"/>
      <c r="GQ46" s="96"/>
      <c r="GR46" s="96"/>
      <c r="GS46" s="96"/>
      <c r="GT46" s="96"/>
      <c r="GU46" s="96"/>
      <c r="GV46" s="96"/>
      <c r="GW46" s="96"/>
      <c r="GX46" s="96"/>
      <c r="GY46" s="96"/>
      <c r="GZ46" s="96"/>
      <c r="HA46" s="96"/>
      <c r="HB46" s="96"/>
      <c r="HC46" s="96"/>
      <c r="HD46" s="96"/>
      <c r="HE46" s="96"/>
      <c r="HF46" s="96"/>
      <c r="HG46" s="96"/>
      <c r="HH46" s="96"/>
      <c r="HI46" s="96"/>
      <c r="HJ46" s="96"/>
      <c r="HK46" s="96"/>
      <c r="HL46" s="96"/>
      <c r="HM46" s="96"/>
      <c r="HN46" s="96"/>
      <c r="HO46" s="96"/>
      <c r="HP46" s="96"/>
      <c r="HQ46" s="96"/>
      <c r="HR46" s="96"/>
      <c r="HS46" s="96"/>
      <c r="HT46" s="96"/>
      <c r="HU46" s="96"/>
      <c r="HV46" s="96"/>
      <c r="HW46" s="96"/>
      <c r="HX46" s="96"/>
      <c r="HY46" s="96"/>
      <c r="HZ46" s="96"/>
      <c r="IA46" s="211"/>
    </row>
    <row r="47" spans="5:251" s="29" customFormat="1" ht="0.15" customHeight="1">
      <c r="F47" s="30"/>
      <c r="G47" s="30"/>
      <c r="H47" s="30"/>
      <c r="I47" s="98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8"/>
      <c r="AA47" s="99"/>
      <c r="AB47" s="99"/>
      <c r="AC47" s="225" t="s">
        <v>535</v>
      </c>
      <c r="AD47" s="99"/>
      <c r="AE47" s="99"/>
      <c r="AF47" s="99"/>
      <c r="AG47" s="225" t="s">
        <v>536</v>
      </c>
      <c r="AH47" s="243" t="s">
        <v>537</v>
      </c>
      <c r="AI47" s="243" t="s">
        <v>538</v>
      </c>
      <c r="AJ47" s="243" t="s">
        <v>539</v>
      </c>
      <c r="AK47" s="243" t="s">
        <v>540</v>
      </c>
      <c r="AL47" s="243" t="s">
        <v>541</v>
      </c>
      <c r="AM47" s="243" t="s">
        <v>542</v>
      </c>
      <c r="AN47" s="243" t="s">
        <v>543</v>
      </c>
      <c r="AO47" s="243" t="s">
        <v>642</v>
      </c>
      <c r="AP47" s="243" t="s">
        <v>544</v>
      </c>
      <c r="AQ47" s="243" t="s">
        <v>545</v>
      </c>
      <c r="AR47" s="137"/>
      <c r="AS47" s="137"/>
      <c r="AT47" s="244" t="s">
        <v>546</v>
      </c>
      <c r="AU47" s="244" t="s">
        <v>547</v>
      </c>
      <c r="AV47" s="244" t="s">
        <v>548</v>
      </c>
      <c r="AW47" s="243" t="s">
        <v>549</v>
      </c>
      <c r="AX47" s="243" t="s">
        <v>550</v>
      </c>
      <c r="AY47" s="243" t="s">
        <v>551</v>
      </c>
      <c r="AZ47" s="243" t="s">
        <v>552</v>
      </c>
      <c r="BA47" s="243" t="s">
        <v>553</v>
      </c>
      <c r="BB47" s="243" t="s">
        <v>554</v>
      </c>
      <c r="BC47" s="244" t="s">
        <v>555</v>
      </c>
      <c r="BD47" s="243" t="s">
        <v>556</v>
      </c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7"/>
      <c r="BQ47" s="137"/>
      <c r="BR47" s="137"/>
      <c r="BS47" s="137"/>
      <c r="BT47" s="137"/>
      <c r="BU47" s="137"/>
      <c r="BV47" s="137"/>
      <c r="BW47" s="137"/>
      <c r="BX47" s="137"/>
      <c r="BY47" s="137"/>
      <c r="BZ47" s="137"/>
      <c r="CA47" s="137"/>
      <c r="CB47" s="137"/>
      <c r="CC47" s="137"/>
      <c r="CD47" s="137"/>
      <c r="CE47" s="137"/>
      <c r="CF47" s="137"/>
      <c r="CG47" s="137"/>
      <c r="CH47" s="137"/>
      <c r="CI47" s="137"/>
      <c r="CJ47" s="137"/>
      <c r="CK47" s="137"/>
      <c r="CL47" s="137"/>
      <c r="CM47" s="137"/>
      <c r="CN47" s="137"/>
      <c r="CO47" s="137"/>
      <c r="CP47" s="137"/>
      <c r="CQ47" s="137"/>
      <c r="CR47" s="137"/>
      <c r="CS47" s="137"/>
      <c r="CT47" s="137"/>
      <c r="CU47" s="137"/>
      <c r="CV47" s="137"/>
      <c r="CW47" s="137"/>
      <c r="CX47" s="137"/>
      <c r="CY47" s="137"/>
      <c r="CZ47" s="137"/>
      <c r="DA47" s="137"/>
      <c r="DB47" s="137"/>
      <c r="DC47" s="137"/>
      <c r="DD47" s="137"/>
      <c r="DE47" s="137"/>
      <c r="DF47" s="137"/>
      <c r="DG47" s="137"/>
      <c r="DH47" s="137"/>
      <c r="DI47" s="137"/>
      <c r="DJ47" s="137"/>
      <c r="DK47" s="137"/>
      <c r="DL47" s="137"/>
      <c r="DM47" s="137"/>
      <c r="DN47" s="137"/>
      <c r="DO47" s="137"/>
      <c r="DP47" s="244" t="s">
        <v>557</v>
      </c>
      <c r="DQ47" s="244" t="s">
        <v>558</v>
      </c>
      <c r="DR47" s="244" t="s">
        <v>559</v>
      </c>
      <c r="DS47" s="243" t="s">
        <v>560</v>
      </c>
      <c r="DT47" s="243" t="s">
        <v>561</v>
      </c>
      <c r="DU47" s="243" t="s">
        <v>562</v>
      </c>
      <c r="DV47" s="243" t="s">
        <v>563</v>
      </c>
      <c r="DW47" s="243" t="s">
        <v>564</v>
      </c>
      <c r="DX47" s="243" t="s">
        <v>565</v>
      </c>
      <c r="DY47" s="243" t="s">
        <v>566</v>
      </c>
      <c r="DZ47" s="243" t="s">
        <v>567</v>
      </c>
      <c r="EA47" s="243" t="s">
        <v>568</v>
      </c>
      <c r="EB47" s="243" t="s">
        <v>643</v>
      </c>
      <c r="EC47" s="243" t="s">
        <v>569</v>
      </c>
      <c r="ED47" s="243" t="s">
        <v>570</v>
      </c>
      <c r="EE47" s="243" t="s">
        <v>571</v>
      </c>
      <c r="EF47" s="243" t="s">
        <v>572</v>
      </c>
      <c r="EG47" s="243" t="s">
        <v>573</v>
      </c>
      <c r="EH47" s="137"/>
      <c r="EI47" s="244" t="s">
        <v>574</v>
      </c>
      <c r="EJ47" s="244" t="s">
        <v>575</v>
      </c>
      <c r="EK47" s="244" t="s">
        <v>576</v>
      </c>
      <c r="EL47" s="244" t="s">
        <v>577</v>
      </c>
      <c r="EM47" s="244" t="s">
        <v>578</v>
      </c>
      <c r="EN47" s="244" t="s">
        <v>579</v>
      </c>
      <c r="EO47" s="244" t="s">
        <v>580</v>
      </c>
      <c r="EP47" s="244" t="s">
        <v>581</v>
      </c>
      <c r="EQ47" s="244" t="s">
        <v>582</v>
      </c>
      <c r="ER47" s="244" t="s">
        <v>583</v>
      </c>
      <c r="ES47" s="244" t="s">
        <v>584</v>
      </c>
      <c r="ET47" s="244" t="s">
        <v>585</v>
      </c>
      <c r="EU47" s="244" t="s">
        <v>586</v>
      </c>
      <c r="EV47" s="244" t="s">
        <v>587</v>
      </c>
      <c r="EW47" s="244" t="s">
        <v>588</v>
      </c>
      <c r="EX47" s="244" t="s">
        <v>589</v>
      </c>
      <c r="EY47" s="244" t="s">
        <v>590</v>
      </c>
      <c r="EZ47" s="244" t="s">
        <v>591</v>
      </c>
      <c r="FA47" s="244" t="s">
        <v>592</v>
      </c>
      <c r="FB47" s="244" t="s">
        <v>593</v>
      </c>
      <c r="FC47" s="244" t="s">
        <v>594</v>
      </c>
      <c r="FD47" s="244" t="s">
        <v>595</v>
      </c>
      <c r="FE47" s="244" t="s">
        <v>596</v>
      </c>
      <c r="FF47" s="244" t="s">
        <v>597</v>
      </c>
      <c r="FG47" s="244" t="s">
        <v>598</v>
      </c>
      <c r="FH47" s="244" t="s">
        <v>599</v>
      </c>
      <c r="FI47" s="244" t="s">
        <v>600</v>
      </c>
      <c r="FJ47" s="244" t="s">
        <v>601</v>
      </c>
      <c r="FK47" s="244" t="s">
        <v>602</v>
      </c>
      <c r="FL47" s="244" t="s">
        <v>603</v>
      </c>
      <c r="FM47" s="244" t="s">
        <v>604</v>
      </c>
      <c r="FN47" s="244" t="s">
        <v>605</v>
      </c>
      <c r="FO47" s="244" t="s">
        <v>606</v>
      </c>
      <c r="FP47" s="244" t="s">
        <v>607</v>
      </c>
      <c r="FQ47" s="244" t="s">
        <v>608</v>
      </c>
      <c r="FR47" s="244" t="s">
        <v>609</v>
      </c>
      <c r="FS47" s="244" t="s">
        <v>610</v>
      </c>
      <c r="FT47" s="244" t="s">
        <v>611</v>
      </c>
      <c r="FU47" s="244" t="s">
        <v>612</v>
      </c>
      <c r="FV47" s="244" t="s">
        <v>613</v>
      </c>
      <c r="FW47" s="244" t="s">
        <v>614</v>
      </c>
      <c r="FX47" s="244" t="s">
        <v>615</v>
      </c>
      <c r="FY47" s="244" t="s">
        <v>616</v>
      </c>
      <c r="FZ47" s="244" t="s">
        <v>617</v>
      </c>
      <c r="GA47" s="244" t="s">
        <v>618</v>
      </c>
      <c r="GB47" s="244" t="s">
        <v>619</v>
      </c>
      <c r="GC47" s="244" t="s">
        <v>620</v>
      </c>
      <c r="GD47" s="244" t="s">
        <v>621</v>
      </c>
      <c r="GE47" s="244" t="s">
        <v>622</v>
      </c>
      <c r="GF47" s="137"/>
      <c r="GG47" s="137"/>
      <c r="GH47" s="137"/>
      <c r="GI47" s="137"/>
      <c r="GJ47" s="137"/>
      <c r="GK47" s="137"/>
      <c r="GL47" s="137"/>
      <c r="GM47" s="137"/>
      <c r="GN47" s="243" t="s">
        <v>623</v>
      </c>
      <c r="GO47" s="137"/>
      <c r="GP47" s="243" t="s">
        <v>624</v>
      </c>
      <c r="GQ47" s="243" t="s">
        <v>625</v>
      </c>
      <c r="GR47" s="243" t="s">
        <v>626</v>
      </c>
      <c r="GS47" s="137"/>
      <c r="GT47" s="137"/>
      <c r="GU47" s="243" t="s">
        <v>627</v>
      </c>
      <c r="GV47" s="243" t="s">
        <v>628</v>
      </c>
      <c r="GW47" s="243" t="s">
        <v>629</v>
      </c>
      <c r="GX47" s="243" t="s">
        <v>630</v>
      </c>
      <c r="GY47" s="243" t="s">
        <v>631</v>
      </c>
      <c r="GZ47" s="137"/>
      <c r="HA47" s="137"/>
      <c r="HB47" s="137"/>
      <c r="HC47" s="137"/>
      <c r="HD47" s="137"/>
      <c r="HE47" s="137"/>
      <c r="HF47" s="137"/>
      <c r="HG47" s="243" t="s">
        <v>644</v>
      </c>
      <c r="HH47" s="243" t="s">
        <v>645</v>
      </c>
      <c r="HI47" s="243" t="s">
        <v>646</v>
      </c>
      <c r="HJ47" s="99"/>
      <c r="HK47" s="99"/>
      <c r="HL47" s="99"/>
      <c r="HM47" s="99"/>
      <c r="HN47" s="99"/>
      <c r="HO47" s="99"/>
      <c r="HP47" s="99"/>
      <c r="HQ47" s="99"/>
      <c r="HR47" s="99"/>
      <c r="HS47" s="99"/>
      <c r="HT47" s="99"/>
      <c r="HU47" s="99"/>
      <c r="HV47" s="99"/>
      <c r="HW47" s="99"/>
      <c r="HX47" s="99"/>
      <c r="HY47" s="99"/>
      <c r="HZ47" s="99"/>
      <c r="IA47" s="100"/>
    </row>
    <row r="48" spans="5:251" s="29" customFormat="1" ht="0.15" customHeight="1">
      <c r="F48" s="30"/>
      <c r="G48" s="30"/>
      <c r="H48" s="30"/>
      <c r="I48" s="97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7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  <c r="DQ48" s="96"/>
      <c r="DR48" s="96"/>
      <c r="DS48" s="96"/>
      <c r="DT48" s="96"/>
      <c r="DU48" s="96"/>
      <c r="DV48" s="96"/>
      <c r="DW48" s="96"/>
      <c r="DX48" s="96"/>
      <c r="DY48" s="96"/>
      <c r="DZ48" s="96"/>
      <c r="EA48" s="96"/>
      <c r="EB48" s="96"/>
      <c r="EC48" s="96"/>
      <c r="ED48" s="96"/>
      <c r="EE48" s="96"/>
      <c r="EF48" s="96"/>
      <c r="EG48" s="96"/>
      <c r="EH48" s="96"/>
      <c r="EI48" s="96"/>
      <c r="EJ48" s="96"/>
      <c r="EK48" s="96"/>
      <c r="EL48" s="96"/>
      <c r="EM48" s="96"/>
      <c r="EN48" s="96"/>
      <c r="EO48" s="96"/>
      <c r="EP48" s="96"/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  <c r="FF48" s="96"/>
      <c r="FG48" s="96"/>
      <c r="FH48" s="96"/>
      <c r="FI48" s="96"/>
      <c r="FJ48" s="96"/>
      <c r="FK48" s="96"/>
      <c r="FL48" s="96"/>
      <c r="FM48" s="96"/>
      <c r="FN48" s="96"/>
      <c r="FO48" s="96"/>
      <c r="FP48" s="96"/>
      <c r="FQ48" s="96"/>
      <c r="FR48" s="96"/>
      <c r="FS48" s="96"/>
      <c r="FT48" s="96"/>
      <c r="FU48" s="96"/>
      <c r="FV48" s="96"/>
      <c r="FW48" s="96"/>
      <c r="FX48" s="96"/>
      <c r="FY48" s="96"/>
      <c r="FZ48" s="96"/>
      <c r="GA48" s="96"/>
      <c r="GB48" s="96"/>
      <c r="GC48" s="96"/>
      <c r="GD48" s="96"/>
      <c r="GE48" s="96"/>
      <c r="GF48" s="96"/>
      <c r="GG48" s="96"/>
      <c r="GH48" s="96"/>
      <c r="GI48" s="96"/>
      <c r="GJ48" s="96"/>
      <c r="GK48" s="96"/>
      <c r="GL48" s="96"/>
      <c r="GM48" s="96"/>
      <c r="GN48" s="96"/>
      <c r="GO48" s="96"/>
      <c r="GP48" s="96"/>
      <c r="GQ48" s="96"/>
      <c r="GR48" s="96"/>
      <c r="GS48" s="96"/>
      <c r="GT48" s="96"/>
      <c r="GU48" s="96"/>
      <c r="GV48" s="96"/>
      <c r="GW48" s="96"/>
      <c r="GX48" s="96"/>
      <c r="GY48" s="96"/>
      <c r="GZ48" s="96"/>
      <c r="HA48" s="96"/>
      <c r="HB48" s="96"/>
      <c r="HC48" s="96"/>
      <c r="HD48" s="96"/>
      <c r="HE48" s="96"/>
      <c r="HF48" s="96"/>
      <c r="HG48" s="96"/>
      <c r="HH48" s="96"/>
      <c r="HI48" s="96"/>
      <c r="HJ48" s="96"/>
      <c r="HK48" s="96"/>
      <c r="HL48" s="96"/>
      <c r="HM48" s="96"/>
      <c r="HN48" s="96"/>
      <c r="HO48" s="96"/>
      <c r="HP48" s="96"/>
      <c r="HQ48" s="96"/>
      <c r="HR48" s="96"/>
      <c r="HS48" s="96"/>
      <c r="HT48" s="96"/>
      <c r="HU48" s="96"/>
      <c r="HV48" s="96"/>
      <c r="HW48" s="96"/>
      <c r="HX48" s="96"/>
      <c r="HY48" s="96"/>
      <c r="HZ48" s="96"/>
      <c r="IA48" s="95"/>
    </row>
    <row r="49" spans="1:235" s="29" customFormat="1" ht="0.15" customHeight="1">
      <c r="F49" s="30"/>
      <c r="G49" s="30"/>
      <c r="H49" s="30"/>
      <c r="I49" s="279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30"/>
      <c r="U49" s="104"/>
      <c r="V49" s="104"/>
      <c r="W49" s="105"/>
      <c r="X49" s="104"/>
      <c r="Y49" s="104"/>
      <c r="Z49" s="277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  <c r="FH49" s="104"/>
      <c r="FI49" s="104"/>
      <c r="FJ49" s="104"/>
      <c r="FK49" s="104"/>
      <c r="FL49" s="104"/>
      <c r="FM49" s="104"/>
      <c r="FN49" s="104"/>
      <c r="FO49" s="104"/>
      <c r="FP49" s="104"/>
      <c r="FQ49" s="104"/>
      <c r="FR49" s="104"/>
      <c r="FS49" s="104"/>
      <c r="FT49" s="104"/>
      <c r="FU49" s="104"/>
      <c r="FV49" s="104"/>
      <c r="FW49" s="104"/>
      <c r="FX49" s="104"/>
      <c r="FY49" s="104"/>
      <c r="FZ49" s="104"/>
      <c r="GA49" s="104"/>
      <c r="GB49" s="104"/>
      <c r="GC49" s="104"/>
      <c r="GD49" s="104"/>
      <c r="GE49" s="104"/>
      <c r="GF49" s="104"/>
      <c r="GG49" s="104"/>
      <c r="GH49" s="104"/>
      <c r="GI49" s="104"/>
      <c r="GJ49" s="104"/>
      <c r="GK49" s="104"/>
      <c r="GL49" s="104"/>
      <c r="GM49" s="104"/>
      <c r="GN49" s="104"/>
      <c r="GO49" s="104"/>
      <c r="GP49" s="104"/>
      <c r="GQ49" s="104"/>
      <c r="GR49" s="104"/>
      <c r="GS49" s="104"/>
      <c r="GT49" s="104"/>
      <c r="GU49" s="104"/>
      <c r="GV49" s="104"/>
      <c r="GW49" s="104"/>
      <c r="GX49" s="104"/>
      <c r="GY49" s="104"/>
      <c r="GZ49" s="104"/>
      <c r="HA49" s="104"/>
      <c r="HB49" s="104"/>
      <c r="HC49" s="104"/>
      <c r="HD49" s="104"/>
      <c r="HE49" s="104"/>
      <c r="HF49" s="104"/>
      <c r="HG49" s="104"/>
      <c r="HH49" s="104"/>
      <c r="HI49" s="104"/>
      <c r="HJ49" s="104"/>
      <c r="HK49" s="104"/>
      <c r="HL49" s="104"/>
      <c r="HM49" s="104"/>
      <c r="HN49" s="104"/>
      <c r="HO49" s="104"/>
      <c r="HP49" s="104"/>
      <c r="HQ49" s="104"/>
      <c r="HR49" s="104"/>
      <c r="HS49" s="104"/>
      <c r="HT49" s="104"/>
      <c r="HU49" s="104"/>
      <c r="HV49" s="104"/>
      <c r="HW49" s="104"/>
      <c r="HX49" s="104"/>
      <c r="HY49" s="104"/>
      <c r="HZ49" s="104"/>
      <c r="IA49" s="103"/>
    </row>
    <row r="50" spans="1:235" s="29" customFormat="1" ht="0.75" customHeight="1">
      <c r="F50" s="30"/>
      <c r="G50" s="394"/>
      <c r="H50" s="386"/>
      <c r="I50" s="383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3"/>
      <c r="W50" s="391"/>
      <c r="X50" s="220"/>
      <c r="Y50" s="403"/>
      <c r="Z50" s="220"/>
      <c r="AA50" s="117"/>
      <c r="AB50" s="116">
        <v>0</v>
      </c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2"/>
      <c r="DB50" s="102"/>
      <c r="DC50" s="102"/>
      <c r="DD50" s="102"/>
      <c r="DE50" s="102"/>
      <c r="DF50" s="102"/>
      <c r="DG50" s="102"/>
      <c r="DH50" s="102"/>
      <c r="DI50" s="102"/>
      <c r="DJ50" s="102"/>
      <c r="DK50" s="102"/>
      <c r="DL50" s="102"/>
      <c r="DM50" s="102"/>
      <c r="DN50" s="102"/>
      <c r="DO50" s="102"/>
      <c r="DP50" s="102"/>
      <c r="DQ50" s="102"/>
      <c r="DR50" s="102"/>
      <c r="DS50" s="102"/>
      <c r="DT50" s="102"/>
      <c r="DU50" s="102"/>
      <c r="DV50" s="102"/>
      <c r="DW50" s="102"/>
      <c r="DX50" s="102"/>
      <c r="DY50" s="102"/>
      <c r="DZ50" s="102"/>
      <c r="EA50" s="102"/>
      <c r="EB50" s="102"/>
      <c r="EC50" s="102"/>
      <c r="ED50" s="102"/>
      <c r="EE50" s="102"/>
      <c r="EF50" s="102"/>
      <c r="EG50" s="102"/>
      <c r="EH50" s="102"/>
      <c r="EI50" s="102"/>
      <c r="EJ50" s="102"/>
      <c r="EK50" s="102"/>
      <c r="EL50" s="102"/>
      <c r="EM50" s="102"/>
      <c r="EN50" s="102"/>
      <c r="EO50" s="102"/>
      <c r="EP50" s="102"/>
      <c r="EQ50" s="102"/>
      <c r="ER50" s="102"/>
      <c r="ES50" s="102"/>
      <c r="ET50" s="102"/>
      <c r="EU50" s="102"/>
      <c r="EV50" s="102"/>
      <c r="EW50" s="102"/>
      <c r="EX50" s="102"/>
      <c r="EY50" s="102"/>
      <c r="EZ50" s="102"/>
      <c r="FA50" s="102"/>
      <c r="FB50" s="102"/>
      <c r="FC50" s="102"/>
      <c r="FD50" s="102"/>
      <c r="FE50" s="102"/>
      <c r="FF50" s="102"/>
      <c r="FG50" s="102"/>
      <c r="FH50" s="102"/>
      <c r="FI50" s="102"/>
      <c r="FJ50" s="102"/>
      <c r="FK50" s="102"/>
      <c r="FL50" s="102"/>
      <c r="FM50" s="102"/>
      <c r="FN50" s="102"/>
      <c r="FO50" s="102"/>
      <c r="FP50" s="102"/>
      <c r="FQ50" s="102"/>
      <c r="FR50" s="102"/>
      <c r="FS50" s="102"/>
      <c r="FT50" s="102"/>
      <c r="FU50" s="102"/>
      <c r="FV50" s="102"/>
      <c r="FW50" s="102"/>
      <c r="FX50" s="102"/>
      <c r="FY50" s="102"/>
      <c r="FZ50" s="102"/>
      <c r="GA50" s="102"/>
      <c r="GB50" s="102"/>
      <c r="GC50" s="102"/>
      <c r="GD50" s="102"/>
      <c r="GE50" s="102"/>
      <c r="GF50" s="102"/>
      <c r="GG50" s="102"/>
      <c r="GH50" s="102"/>
      <c r="GI50" s="102"/>
      <c r="GJ50" s="102"/>
      <c r="GK50" s="102"/>
      <c r="GL50" s="102"/>
      <c r="GM50" s="102"/>
      <c r="GN50" s="102"/>
      <c r="GO50" s="102"/>
      <c r="GP50" s="102"/>
      <c r="GQ50" s="102"/>
      <c r="GR50" s="102"/>
      <c r="GS50" s="102"/>
      <c r="GT50" s="102"/>
      <c r="GU50" s="102"/>
      <c r="GV50" s="102"/>
      <c r="GW50" s="102"/>
      <c r="GX50" s="102"/>
      <c r="GY50" s="102"/>
      <c r="GZ50" s="102"/>
      <c r="HA50" s="102"/>
      <c r="HB50" s="102"/>
      <c r="HC50" s="102"/>
      <c r="HD50" s="102"/>
      <c r="HE50" s="102"/>
      <c r="HF50" s="102"/>
      <c r="HG50" s="102"/>
      <c r="HH50" s="102"/>
      <c r="HI50" s="102"/>
      <c r="HJ50" s="102"/>
      <c r="HK50" s="102"/>
      <c r="HL50" s="102"/>
      <c r="HM50" s="102"/>
      <c r="HN50" s="102"/>
      <c r="HO50" s="102"/>
      <c r="HP50" s="102"/>
      <c r="HQ50" s="102"/>
      <c r="HR50" s="102"/>
      <c r="HS50" s="102"/>
      <c r="HT50" s="102"/>
      <c r="HU50" s="102"/>
      <c r="HV50" s="102"/>
      <c r="HW50" s="102"/>
      <c r="HX50" s="102"/>
      <c r="HY50" s="102"/>
      <c r="HZ50" s="102"/>
      <c r="IA50" s="118"/>
    </row>
    <row r="51" spans="1:235" s="29" customFormat="1" ht="54" customHeight="1">
      <c r="F51" s="30"/>
      <c r="G51" s="394"/>
      <c r="H51" s="386"/>
      <c r="I51" s="383"/>
      <c r="J51" s="383"/>
      <c r="K51" s="383"/>
      <c r="L51" s="383"/>
      <c r="M51" s="383"/>
      <c r="N51" s="383"/>
      <c r="O51" s="383"/>
      <c r="P51" s="383"/>
      <c r="Q51" s="383"/>
      <c r="R51" s="383"/>
      <c r="S51" s="383"/>
      <c r="T51" s="383"/>
      <c r="U51" s="383"/>
      <c r="V51" s="383"/>
      <c r="W51" s="391"/>
      <c r="X51" s="303" t="str">
        <f>$AC$51 &amp; "::" &amp; $AG$51 &amp; "::" &amp; $AH$51 &amp; "::" &amp; $AI$51 &amp; "::" &amp; $AJ$51 &amp; "::" &amp; $AO$51 &amp; "::" &amp; $AP$51 &amp; "::" &amp; $AQ$51</f>
        <v>Котельна с сетями::ТИ с сетями::некомбинированное::да::да::22701000001::пр. Гагарина::178</v>
      </c>
      <c r="Y51" s="403"/>
      <c r="Z51" s="364" t="s">
        <v>532</v>
      </c>
      <c r="AA51" s="163" t="s">
        <v>82</v>
      </c>
      <c r="AB51" s="377" t="s">
        <v>83</v>
      </c>
      <c r="AC51" s="372" t="s">
        <v>11206</v>
      </c>
      <c r="AD51" s="360"/>
      <c r="AE51" s="360"/>
      <c r="AF51" s="362"/>
      <c r="AG51" s="371" t="s">
        <v>198</v>
      </c>
      <c r="AH51" s="158" t="s">
        <v>5</v>
      </c>
      <c r="AI51" s="157" t="s">
        <v>52</v>
      </c>
      <c r="AJ51" s="157" t="s">
        <v>52</v>
      </c>
      <c r="AK51" s="89" t="s">
        <v>970</v>
      </c>
      <c r="AL51" s="89" t="s">
        <v>970</v>
      </c>
      <c r="AM51" s="159" t="s">
        <v>971</v>
      </c>
      <c r="AN51" s="89" t="s">
        <v>9397</v>
      </c>
      <c r="AO51" s="159" t="s">
        <v>9396</v>
      </c>
      <c r="AP51" s="304" t="s">
        <v>11207</v>
      </c>
      <c r="AQ51" s="304" t="s">
        <v>11208</v>
      </c>
      <c r="AR51" s="107"/>
      <c r="AS51" s="176"/>
      <c r="AT51" s="151">
        <v>5.6</v>
      </c>
      <c r="AU51" s="151">
        <v>4.82</v>
      </c>
      <c r="AV51" s="196"/>
      <c r="AW51" s="89" t="s">
        <v>10368</v>
      </c>
      <c r="AX51" s="206" t="s">
        <v>11212</v>
      </c>
      <c r="AY51" s="207" t="s">
        <v>11213</v>
      </c>
      <c r="AZ51" s="208" t="s">
        <v>11214</v>
      </c>
      <c r="BA51" s="209" t="s">
        <v>439</v>
      </c>
      <c r="BB51" s="153" t="s">
        <v>10365</v>
      </c>
      <c r="BC51" s="151">
        <v>43.95</v>
      </c>
      <c r="BD51" s="305" t="s">
        <v>11209</v>
      </c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50"/>
      <c r="BW51" s="150"/>
      <c r="BX51" s="150"/>
      <c r="BY51" s="150"/>
      <c r="BZ51" s="150"/>
      <c r="CA51" s="150"/>
      <c r="CB51" s="150"/>
      <c r="CC51" s="176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150"/>
      <c r="CV51" s="150"/>
      <c r="CW51" s="150"/>
      <c r="CX51" s="150"/>
      <c r="CY51" s="150"/>
      <c r="CZ51" s="150"/>
      <c r="DA51" s="150"/>
      <c r="DB51" s="150"/>
      <c r="DC51" s="150"/>
      <c r="DD51" s="150"/>
      <c r="DE51" s="150"/>
      <c r="DF51" s="150"/>
      <c r="DG51" s="150"/>
      <c r="DH51" s="150"/>
      <c r="DI51" s="150"/>
      <c r="DJ51" s="150"/>
      <c r="DK51" s="150"/>
      <c r="DL51" s="150"/>
      <c r="DM51" s="150"/>
      <c r="DN51" s="150"/>
      <c r="DO51" s="176"/>
      <c r="DP51" s="151">
        <v>5.6</v>
      </c>
      <c r="DQ51" s="151">
        <v>4.82</v>
      </c>
      <c r="DR51" s="196">
        <v>0</v>
      </c>
      <c r="DS51" s="154"/>
      <c r="DT51" s="154"/>
      <c r="DU51" s="154"/>
      <c r="DV51" s="155"/>
      <c r="DW51" s="107"/>
      <c r="DX51" s="107"/>
      <c r="DY51" s="107"/>
      <c r="DZ51" s="154"/>
      <c r="EA51" s="107"/>
      <c r="EB51" s="107"/>
      <c r="EC51" s="107"/>
      <c r="ED51" s="107"/>
      <c r="EE51" s="89" t="s">
        <v>10349</v>
      </c>
      <c r="EF51" s="89" t="s">
        <v>10360</v>
      </c>
      <c r="EG51" s="89" t="s">
        <v>19</v>
      </c>
      <c r="EH51" s="134"/>
      <c r="EI51" s="135">
        <f>SUM(EJ51:EN51)</f>
        <v>1.2999999999999998</v>
      </c>
      <c r="EJ51" s="135">
        <f>SUM(EV51,FH51,FT51)</f>
        <v>1.17</v>
      </c>
      <c r="EK51" s="135">
        <f>SUM(EW51,FI51,FU51)</f>
        <v>0.13</v>
      </c>
      <c r="EL51" s="135">
        <f>SUM(EX51,FJ51,FV51)</f>
        <v>0</v>
      </c>
      <c r="EM51" s="135">
        <f>SUM(EY51,FK51,FW51)</f>
        <v>0</v>
      </c>
      <c r="EN51" s="135">
        <f>SUM(EZ51,FL51,FX51)</f>
        <v>0</v>
      </c>
      <c r="EO51" s="135">
        <f>SUM(EP51:ET51)</f>
        <v>0</v>
      </c>
      <c r="EP51" s="135">
        <f>SUM(FB51,FN51,FZ51)</f>
        <v>0</v>
      </c>
      <c r="EQ51" s="135">
        <f>SUM(FC51,FO51,GA51)</f>
        <v>0</v>
      </c>
      <c r="ER51" s="135">
        <f>SUM(FD51,FP51,GB51)</f>
        <v>0</v>
      </c>
      <c r="ES51" s="135">
        <f>SUM(FE51,FQ51,GC51)</f>
        <v>0</v>
      </c>
      <c r="ET51" s="135">
        <f>SUM(FF51,FR51,GD51)</f>
        <v>0</v>
      </c>
      <c r="EU51" s="135">
        <f>SUM(EV51:EZ51)</f>
        <v>1.2999999999999998</v>
      </c>
      <c r="EV51" s="136">
        <v>1.17</v>
      </c>
      <c r="EW51" s="136">
        <v>0.13</v>
      </c>
      <c r="EX51" s="136"/>
      <c r="EY51" s="136"/>
      <c r="EZ51" s="136"/>
      <c r="FA51" s="135">
        <f>SUM(FB51:FF51)</f>
        <v>0</v>
      </c>
      <c r="FB51" s="136"/>
      <c r="FC51" s="136"/>
      <c r="FD51" s="136"/>
      <c r="FE51" s="136"/>
      <c r="FF51" s="136"/>
      <c r="FG51" s="135">
        <f>SUM(FH51:FL51)</f>
        <v>0</v>
      </c>
      <c r="FH51" s="136"/>
      <c r="FI51" s="136"/>
      <c r="FJ51" s="136"/>
      <c r="FK51" s="136"/>
      <c r="FL51" s="136"/>
      <c r="FM51" s="135">
        <f>SUM(FN51:FR51)</f>
        <v>0</v>
      </c>
      <c r="FN51" s="136"/>
      <c r="FO51" s="136"/>
      <c r="FP51" s="136"/>
      <c r="FQ51" s="136"/>
      <c r="FR51" s="136"/>
      <c r="FS51" s="135">
        <f>SUM(FT51:FX51)</f>
        <v>0</v>
      </c>
      <c r="FT51" s="136"/>
      <c r="FU51" s="136"/>
      <c r="FV51" s="136"/>
      <c r="FW51" s="136"/>
      <c r="FX51" s="136"/>
      <c r="FY51" s="135">
        <f>SUM(FZ51:GD51)</f>
        <v>0</v>
      </c>
      <c r="FZ51" s="136"/>
      <c r="GA51" s="136"/>
      <c r="GB51" s="136"/>
      <c r="GC51" s="136"/>
      <c r="GD51" s="136"/>
      <c r="GE51" s="151">
        <v>100</v>
      </c>
      <c r="GF51" s="150"/>
      <c r="GG51" s="150"/>
      <c r="GH51" s="150"/>
      <c r="GI51" s="150"/>
      <c r="GJ51" s="150"/>
      <c r="GK51" s="150"/>
      <c r="GL51" s="150"/>
      <c r="GM51" s="176"/>
      <c r="GN51" s="222" t="s">
        <v>492</v>
      </c>
      <c r="GO51" s="176"/>
      <c r="GP51" s="222" t="s">
        <v>481</v>
      </c>
      <c r="GQ51" s="222" t="s">
        <v>499</v>
      </c>
      <c r="GR51" s="306" t="s">
        <v>11219</v>
      </c>
      <c r="GS51" s="107"/>
      <c r="GT51" s="107"/>
      <c r="GU51" s="89" t="s">
        <v>10328</v>
      </c>
      <c r="GV51" s="89" t="s">
        <v>26</v>
      </c>
      <c r="GW51" s="304" t="s">
        <v>11210</v>
      </c>
      <c r="GX51" s="304" t="s">
        <v>11211</v>
      </c>
      <c r="GY51" s="304" t="s">
        <v>11219</v>
      </c>
      <c r="GZ51" s="113"/>
      <c r="HA51" s="108"/>
      <c r="HB51" s="152"/>
      <c r="HC51" s="152"/>
      <c r="HD51" s="152"/>
      <c r="HE51" s="152"/>
      <c r="HF51" s="152"/>
      <c r="HG51" s="152"/>
      <c r="HH51" s="152"/>
      <c r="HI51" s="175"/>
      <c r="HJ51" s="107"/>
      <c r="HK51" s="107"/>
      <c r="HL51" s="107"/>
      <c r="HM51" s="107"/>
      <c r="HN51" s="107"/>
      <c r="HO51" s="107"/>
      <c r="HP51" s="107"/>
      <c r="HQ51" s="107"/>
      <c r="HR51" s="107"/>
      <c r="HS51" s="107"/>
      <c r="HT51" s="107"/>
      <c r="HU51" s="107"/>
      <c r="HV51" s="107"/>
      <c r="HW51" s="107"/>
      <c r="HX51" s="107"/>
      <c r="HY51" s="107"/>
      <c r="HZ51" s="107"/>
      <c r="IA51" s="107"/>
    </row>
    <row r="52" spans="1:235" s="29" customFormat="1" ht="12" customHeight="1">
      <c r="F52" s="30"/>
      <c r="G52" s="394"/>
      <c r="H52" s="386"/>
      <c r="I52" s="383"/>
      <c r="J52" s="383"/>
      <c r="K52" s="383"/>
      <c r="L52" s="383"/>
      <c r="M52" s="383"/>
      <c r="N52" s="383"/>
      <c r="O52" s="383"/>
      <c r="P52" s="383"/>
      <c r="Q52" s="383"/>
      <c r="R52" s="383"/>
      <c r="S52" s="383"/>
      <c r="T52" s="383"/>
      <c r="U52" s="383"/>
      <c r="V52" s="383"/>
      <c r="W52" s="391"/>
      <c r="X52" s="5"/>
      <c r="Y52" s="403"/>
      <c r="Z52" s="365"/>
      <c r="AA52" s="164"/>
      <c r="AB52" s="377"/>
      <c r="AC52" s="372"/>
      <c r="AD52" s="360"/>
      <c r="AE52" s="360"/>
      <c r="AF52" s="362"/>
      <c r="AG52" s="382"/>
      <c r="AH52" s="161"/>
      <c r="AI52" s="161"/>
      <c r="AJ52" s="161"/>
      <c r="AK52" s="107"/>
      <c r="AL52" s="107"/>
      <c r="AM52" s="154"/>
      <c r="AN52" s="107"/>
      <c r="AO52" s="107"/>
      <c r="AP52" s="150"/>
      <c r="AQ52" s="150"/>
      <c r="AR52" s="150"/>
      <c r="AS52" s="177"/>
      <c r="AT52" s="107"/>
      <c r="AU52" s="107"/>
      <c r="AV52" s="107"/>
      <c r="AW52" s="107"/>
      <c r="AX52" s="107"/>
      <c r="AY52" s="107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50"/>
      <c r="BW52" s="150"/>
      <c r="BX52" s="150"/>
      <c r="BY52" s="150"/>
      <c r="BZ52" s="150"/>
      <c r="CA52" s="150"/>
      <c r="CB52" s="150"/>
      <c r="CC52" s="177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T52" s="150"/>
      <c r="CU52" s="150"/>
      <c r="CV52" s="150"/>
      <c r="CW52" s="150"/>
      <c r="CX52" s="150"/>
      <c r="CY52" s="150"/>
      <c r="CZ52" s="150"/>
      <c r="DA52" s="150"/>
      <c r="DB52" s="150"/>
      <c r="DC52" s="150"/>
      <c r="DD52" s="150"/>
      <c r="DE52" s="150"/>
      <c r="DF52" s="150"/>
      <c r="DG52" s="150"/>
      <c r="DH52" s="150"/>
      <c r="DI52" s="150"/>
      <c r="DJ52" s="150"/>
      <c r="DK52" s="150"/>
      <c r="DL52" s="150"/>
      <c r="DM52" s="150"/>
      <c r="DN52" s="150"/>
      <c r="DO52" s="177"/>
      <c r="DP52" s="107"/>
      <c r="DQ52" s="107"/>
      <c r="DR52" s="107"/>
      <c r="DS52" s="154"/>
      <c r="DT52" s="154"/>
      <c r="DU52" s="154"/>
      <c r="DV52" s="155"/>
      <c r="DW52" s="107"/>
      <c r="DX52" s="107"/>
      <c r="DY52" s="107"/>
      <c r="DZ52" s="154"/>
      <c r="EA52" s="107"/>
      <c r="EB52" s="107"/>
      <c r="EC52" s="107"/>
      <c r="ED52" s="107"/>
      <c r="EE52" s="107"/>
      <c r="EF52" s="107"/>
      <c r="EG52" s="107"/>
      <c r="EH52" s="110"/>
      <c r="EI52" s="131"/>
      <c r="EJ52" s="131"/>
      <c r="EK52" s="131"/>
      <c r="EL52" s="131"/>
      <c r="EM52" s="131"/>
      <c r="EN52" s="131"/>
      <c r="EO52" s="131"/>
      <c r="EP52" s="131"/>
      <c r="EQ52" s="131"/>
      <c r="ER52" s="131"/>
      <c r="ES52" s="131"/>
      <c r="ET52" s="131"/>
      <c r="EU52" s="131"/>
      <c r="EV52" s="131"/>
      <c r="EW52" s="131"/>
      <c r="EX52" s="131"/>
      <c r="EY52" s="131"/>
      <c r="EZ52" s="131"/>
      <c r="FA52" s="131"/>
      <c r="FB52" s="131"/>
      <c r="FC52" s="131"/>
      <c r="FD52" s="131"/>
      <c r="FE52" s="131"/>
      <c r="FF52" s="131"/>
      <c r="FG52" s="131"/>
      <c r="FH52" s="131"/>
      <c r="FI52" s="131"/>
      <c r="FJ52" s="131"/>
      <c r="FK52" s="131"/>
      <c r="FL52" s="131"/>
      <c r="FM52" s="131"/>
      <c r="FN52" s="131"/>
      <c r="FO52" s="131"/>
      <c r="FP52" s="131"/>
      <c r="FQ52" s="131"/>
      <c r="FR52" s="131"/>
      <c r="FS52" s="131"/>
      <c r="FT52" s="131"/>
      <c r="FU52" s="131"/>
      <c r="FV52" s="131"/>
      <c r="FW52" s="131"/>
      <c r="FX52" s="131"/>
      <c r="FY52" s="131"/>
      <c r="FZ52" s="131"/>
      <c r="GA52" s="131"/>
      <c r="GB52" s="131"/>
      <c r="GC52" s="131"/>
      <c r="GD52" s="131"/>
      <c r="GE52" s="150"/>
      <c r="GF52" s="150"/>
      <c r="GG52" s="150"/>
      <c r="GH52" s="150"/>
      <c r="GI52" s="150"/>
      <c r="GJ52" s="150"/>
      <c r="GK52" s="150"/>
      <c r="GL52" s="150"/>
      <c r="GM52" s="177"/>
      <c r="GN52" s="150"/>
      <c r="GO52" s="177"/>
      <c r="GP52" s="107"/>
      <c r="GQ52" s="107"/>
      <c r="GR52" s="107"/>
      <c r="GS52" s="107"/>
      <c r="GT52" s="107"/>
      <c r="GU52" s="107"/>
      <c r="GV52" s="107"/>
      <c r="GW52" s="107"/>
      <c r="GX52" s="107"/>
      <c r="GY52" s="107"/>
      <c r="GZ52" s="165"/>
      <c r="HA52" s="174">
        <v>1</v>
      </c>
      <c r="HB52" s="173" t="str">
        <f>IF(AK51="","",AK51)</f>
        <v>город Нижний Новгород</v>
      </c>
      <c r="HC52" s="173" t="str">
        <f>IF(AL51="","",AL51)</f>
        <v>город Нижний Новгород</v>
      </c>
      <c r="HD52" s="179" t="str">
        <f>IF(AM51="","",AM51)</f>
        <v>22701000</v>
      </c>
      <c r="HE52" s="173" t="str">
        <f>IF(AN51="","",AN51)</f>
        <v>г Нижний Новгород</v>
      </c>
      <c r="HF52" s="179" t="str">
        <f>IF(AO51="","",AO51)</f>
        <v>22701000001</v>
      </c>
      <c r="HG52" s="178" t="str">
        <f>IF(OR(AH51="",AH51="нет"),"нет","да")</f>
        <v>да</v>
      </c>
      <c r="HH52" s="178" t="str">
        <f>IF(OR(AI51="",AI51="нет"),"нет","да")</f>
        <v>да</v>
      </c>
      <c r="HI52" s="271" t="str">
        <f>IF(OR(AJ51="",AJ51="нет"),"нет","да")</f>
        <v>да</v>
      </c>
      <c r="HJ52" s="272"/>
      <c r="HK52" s="272"/>
      <c r="HL52" s="272"/>
      <c r="HM52" s="270" t="s">
        <v>254</v>
      </c>
      <c r="HN52" s="270" t="s">
        <v>254</v>
      </c>
      <c r="HO52" s="270" t="s">
        <v>254</v>
      </c>
      <c r="HP52" s="270" t="s">
        <v>254</v>
      </c>
      <c r="HQ52" s="270" t="s">
        <v>254</v>
      </c>
      <c r="HR52" s="270" t="s">
        <v>254</v>
      </c>
      <c r="HS52" s="270" t="s">
        <v>254</v>
      </c>
      <c r="HT52" s="270" t="s">
        <v>254</v>
      </c>
      <c r="HU52" s="270" t="s">
        <v>254</v>
      </c>
      <c r="HV52" s="270" t="s">
        <v>254</v>
      </c>
      <c r="HW52" s="270" t="s">
        <v>254</v>
      </c>
      <c r="HX52" s="270" t="s">
        <v>254</v>
      </c>
      <c r="HY52" s="272"/>
      <c r="HZ52" s="272"/>
      <c r="IA52" s="272"/>
    </row>
    <row r="53" spans="1:235" s="29" customFormat="1" ht="12" customHeight="1">
      <c r="F53" s="30"/>
      <c r="G53" s="394"/>
      <c r="H53" s="386"/>
      <c r="I53" s="383"/>
      <c r="J53" s="383"/>
      <c r="K53" s="383"/>
      <c r="L53" s="383"/>
      <c r="M53" s="383"/>
      <c r="N53" s="383"/>
      <c r="O53" s="383"/>
      <c r="P53" s="383"/>
      <c r="Q53" s="383"/>
      <c r="R53" s="383"/>
      <c r="S53" s="383"/>
      <c r="T53" s="383"/>
      <c r="U53" s="383"/>
      <c r="V53" s="383"/>
      <c r="W53" s="391"/>
      <c r="X53" s="5"/>
      <c r="Y53" s="403"/>
      <c r="Z53" s="366"/>
      <c r="AA53" s="111"/>
      <c r="AB53" s="378"/>
      <c r="AC53" s="373"/>
      <c r="AD53" s="361"/>
      <c r="AE53" s="361"/>
      <c r="AF53" s="363"/>
      <c r="AG53" s="371"/>
      <c r="AH53" s="126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114"/>
      <c r="DF53" s="114"/>
      <c r="DG53" s="114"/>
      <c r="DH53" s="114"/>
      <c r="DI53" s="114"/>
      <c r="DJ53" s="114"/>
      <c r="DK53" s="114"/>
      <c r="DL53" s="114"/>
      <c r="DM53" s="114"/>
      <c r="DN53" s="114"/>
      <c r="DO53" s="114"/>
      <c r="DP53" s="114"/>
      <c r="DQ53" s="114"/>
      <c r="DR53" s="114"/>
      <c r="DS53" s="114"/>
      <c r="DT53" s="114"/>
      <c r="DU53" s="114"/>
      <c r="DV53" s="114"/>
      <c r="DW53" s="114"/>
      <c r="DX53" s="114"/>
      <c r="DY53" s="114"/>
      <c r="DZ53" s="114"/>
      <c r="EA53" s="114"/>
      <c r="EB53" s="114"/>
      <c r="EC53" s="114"/>
      <c r="ED53" s="114"/>
      <c r="EE53" s="114"/>
      <c r="EF53" s="114"/>
      <c r="EG53" s="114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  <c r="GB53" s="132"/>
      <c r="GC53" s="132"/>
      <c r="GD53" s="132"/>
      <c r="GE53" s="114"/>
      <c r="GF53" s="114"/>
      <c r="GG53" s="114"/>
      <c r="GH53" s="114"/>
      <c r="GI53" s="114"/>
      <c r="GJ53" s="114"/>
      <c r="GK53" s="114"/>
      <c r="GL53" s="114"/>
      <c r="GM53" s="114"/>
      <c r="GN53" s="114"/>
      <c r="GO53" s="114"/>
      <c r="GP53" s="114"/>
      <c r="GQ53" s="114"/>
      <c r="GR53" s="114"/>
      <c r="GS53" s="114"/>
      <c r="GT53" s="114"/>
      <c r="GU53" s="114"/>
      <c r="GV53" s="114"/>
      <c r="GW53" s="114"/>
      <c r="GX53" s="114"/>
      <c r="GY53" s="114"/>
      <c r="GZ53" s="121">
        <v>1</v>
      </c>
      <c r="HA53" s="149"/>
      <c r="HB53" s="149" t="s">
        <v>29</v>
      </c>
      <c r="HC53" s="149"/>
      <c r="HD53" s="149"/>
      <c r="HE53" s="149"/>
      <c r="HF53" s="149"/>
      <c r="HG53" s="149"/>
      <c r="HH53" s="149"/>
      <c r="HI53" s="149"/>
      <c r="HJ53" s="149"/>
      <c r="HK53" s="149"/>
      <c r="HL53" s="149"/>
      <c r="HM53" s="149"/>
      <c r="HN53" s="149"/>
      <c r="HO53" s="149"/>
      <c r="HP53" s="149"/>
      <c r="HQ53" s="149"/>
      <c r="HR53" s="149"/>
      <c r="HS53" s="149"/>
      <c r="HT53" s="149"/>
      <c r="HU53" s="149"/>
      <c r="HV53" s="149"/>
      <c r="HW53" s="149"/>
      <c r="HX53" s="149"/>
      <c r="HY53" s="149"/>
      <c r="HZ53" s="149"/>
      <c r="IA53" s="273"/>
    </row>
    <row r="54" spans="1:235" s="29" customFormat="1" ht="12" customHeight="1">
      <c r="F54" s="30"/>
      <c r="G54" s="394"/>
      <c r="H54" s="386"/>
      <c r="I54" s="383"/>
      <c r="J54" s="383"/>
      <c r="K54" s="383"/>
      <c r="L54" s="383"/>
      <c r="M54" s="383"/>
      <c r="N54" s="383"/>
      <c r="O54" s="383"/>
      <c r="P54" s="383"/>
      <c r="Q54" s="383"/>
      <c r="R54" s="383"/>
      <c r="S54" s="383"/>
      <c r="T54" s="383"/>
      <c r="U54" s="383"/>
      <c r="V54" s="383"/>
      <c r="W54" s="391"/>
      <c r="X54" s="220"/>
      <c r="Y54" s="388"/>
      <c r="Z54" s="269" t="s">
        <v>832</v>
      </c>
      <c r="AA54" s="138">
        <v>1</v>
      </c>
      <c r="AB54" s="85"/>
      <c r="AC54" s="147" t="s">
        <v>28</v>
      </c>
      <c r="AD54" s="148"/>
      <c r="AE54" s="148"/>
      <c r="AF54" s="148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/>
      <c r="FK54" s="85"/>
      <c r="FL54" s="85"/>
      <c r="FM54" s="85"/>
      <c r="FN54" s="85"/>
      <c r="FO54" s="85"/>
      <c r="FP54" s="85"/>
      <c r="FQ54" s="85"/>
      <c r="FR54" s="85"/>
      <c r="FS54" s="85"/>
      <c r="FT54" s="85"/>
      <c r="FU54" s="85"/>
      <c r="FV54" s="85"/>
      <c r="FW54" s="85"/>
      <c r="FX54" s="85"/>
      <c r="FY54" s="85"/>
      <c r="FZ54" s="85"/>
      <c r="GA54" s="85"/>
      <c r="GB54" s="85"/>
      <c r="GC54" s="85"/>
      <c r="GD54" s="85"/>
      <c r="GE54" s="85"/>
      <c r="GF54" s="85"/>
      <c r="GG54" s="85"/>
      <c r="GH54" s="85"/>
      <c r="GI54" s="85"/>
      <c r="GJ54" s="85"/>
      <c r="GK54" s="85"/>
      <c r="GL54" s="85"/>
      <c r="GM54" s="85"/>
      <c r="GN54" s="85"/>
      <c r="GO54" s="85"/>
      <c r="GP54" s="85"/>
      <c r="GQ54" s="85"/>
      <c r="GR54" s="85"/>
      <c r="GS54" s="85"/>
      <c r="GT54" s="85"/>
      <c r="GU54" s="85"/>
      <c r="GV54" s="85"/>
      <c r="GW54" s="85"/>
      <c r="GX54" s="85"/>
      <c r="GY54" s="85"/>
      <c r="GZ54" s="85"/>
      <c r="HA54" s="85"/>
      <c r="HB54" s="85"/>
      <c r="HC54" s="85"/>
      <c r="HD54" s="85"/>
      <c r="HE54" s="85"/>
      <c r="HF54" s="85"/>
      <c r="HG54" s="85"/>
      <c r="HH54" s="85"/>
      <c r="HI54" s="85"/>
      <c r="HJ54" s="85"/>
      <c r="HK54" s="85"/>
      <c r="HL54" s="85"/>
      <c r="HM54" s="85"/>
      <c r="HN54" s="85"/>
      <c r="HO54" s="85"/>
      <c r="HP54" s="85"/>
      <c r="HQ54" s="85"/>
      <c r="HR54" s="85"/>
      <c r="HS54" s="85"/>
      <c r="HT54" s="85"/>
      <c r="HU54" s="85"/>
      <c r="HV54" s="85"/>
      <c r="HW54" s="85"/>
      <c r="HX54" s="85"/>
      <c r="HY54" s="85"/>
      <c r="HZ54" s="85"/>
      <c r="IA54" s="87"/>
    </row>
    <row r="55" spans="1:235" s="29" customFormat="1" ht="0.75" customHeight="1">
      <c r="F55" s="30"/>
      <c r="G55" s="30"/>
      <c r="H55" s="30"/>
      <c r="I55" s="86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2"/>
      <c r="AC55" s="412"/>
      <c r="AD55" s="412"/>
      <c r="AE55" s="412"/>
      <c r="AF55" s="412"/>
      <c r="AG55" s="412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  <c r="FL55" s="85"/>
      <c r="FM55" s="85"/>
      <c r="FN55" s="85"/>
      <c r="FO55" s="85"/>
      <c r="FP55" s="85"/>
      <c r="FQ55" s="85"/>
      <c r="FR55" s="85"/>
      <c r="FS55" s="85"/>
      <c r="FT55" s="85"/>
      <c r="FU55" s="85"/>
      <c r="FV55" s="85"/>
      <c r="FW55" s="85"/>
      <c r="FX55" s="85"/>
      <c r="FY55" s="85"/>
      <c r="FZ55" s="85"/>
      <c r="GA55" s="85"/>
      <c r="GB55" s="85"/>
      <c r="GC55" s="85"/>
      <c r="GD55" s="85"/>
      <c r="GE55" s="85"/>
      <c r="GF55" s="85"/>
      <c r="GG55" s="85"/>
      <c r="GH55" s="85"/>
      <c r="GI55" s="85"/>
      <c r="GJ55" s="85"/>
      <c r="GK55" s="85"/>
      <c r="GL55" s="85"/>
      <c r="GM55" s="85"/>
      <c r="GN55" s="85"/>
      <c r="GO55" s="85"/>
      <c r="GP55" s="85"/>
      <c r="GQ55" s="85"/>
      <c r="GR55" s="85"/>
      <c r="GS55" s="85"/>
      <c r="GT55" s="85"/>
      <c r="GU55" s="85"/>
      <c r="GV55" s="85"/>
      <c r="GW55" s="85"/>
      <c r="GX55" s="85"/>
      <c r="GY55" s="85"/>
      <c r="GZ55" s="85"/>
      <c r="HA55" s="85"/>
      <c r="HB55" s="85"/>
      <c r="HC55" s="85"/>
      <c r="HD55" s="85"/>
      <c r="HE55" s="85"/>
      <c r="HF55" s="85"/>
      <c r="HG55" s="85"/>
      <c r="HH55" s="85"/>
      <c r="HI55" s="85"/>
      <c r="HJ55" s="85"/>
      <c r="HK55" s="85"/>
      <c r="HL55" s="85"/>
      <c r="HM55" s="85"/>
      <c r="HN55" s="85"/>
      <c r="HO55" s="85"/>
      <c r="HP55" s="85"/>
      <c r="HQ55" s="85"/>
      <c r="HR55" s="85"/>
      <c r="HS55" s="85"/>
      <c r="HT55" s="85"/>
      <c r="HU55" s="85"/>
      <c r="HV55" s="85"/>
      <c r="HW55" s="85"/>
      <c r="HX55" s="85"/>
      <c r="HY55" s="85"/>
      <c r="HZ55" s="85"/>
      <c r="IA55" s="85"/>
    </row>
    <row r="56" spans="1:235" s="29" customFormat="1" ht="12" customHeight="1">
      <c r="W56" s="60"/>
    </row>
    <row r="57" spans="1:235" ht="12" customHeight="1">
      <c r="A57" s="27"/>
      <c r="B57" s="27"/>
      <c r="C57" s="27"/>
      <c r="D57" s="27"/>
      <c r="E57" s="29"/>
      <c r="F57" s="29"/>
      <c r="G57" s="29"/>
      <c r="H57" s="29"/>
      <c r="Z57" s="24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</row>
    <row r="58" spans="1:235" ht="12" customHeight="1">
      <c r="A58" s="27"/>
      <c r="B58" s="27"/>
      <c r="C58" s="27"/>
      <c r="D58" s="27"/>
      <c r="E58" s="29"/>
      <c r="F58" s="29"/>
      <c r="G58" s="29"/>
      <c r="H58" s="29"/>
      <c r="Z58" s="24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 spans="1:235" ht="12" customHeight="1">
      <c r="A59" s="27"/>
      <c r="B59" s="27"/>
      <c r="C59" s="27"/>
      <c r="D59" s="27"/>
      <c r="E59" s="29"/>
      <c r="F59" s="29"/>
      <c r="G59" s="29"/>
      <c r="H59" s="29"/>
      <c r="Z59" s="24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 spans="1:235" ht="12" customHeight="1">
      <c r="A60" s="27"/>
      <c r="B60" s="27"/>
      <c r="C60" s="27"/>
      <c r="D60" s="27"/>
      <c r="E60" s="29"/>
      <c r="F60" s="29"/>
      <c r="G60" s="29"/>
      <c r="H60" s="29"/>
      <c r="Z60" s="24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 spans="1:235" ht="12" customHeight="1">
      <c r="A61" s="27"/>
      <c r="B61" s="27"/>
      <c r="C61" s="27"/>
      <c r="D61" s="27"/>
      <c r="E61" s="29"/>
      <c r="F61" s="29"/>
      <c r="G61" s="29"/>
      <c r="H61" s="29"/>
      <c r="Z61" s="24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 spans="1:235" ht="12" customHeight="1">
      <c r="A62" s="27"/>
      <c r="B62" s="27"/>
      <c r="C62" s="27"/>
      <c r="D62" s="27"/>
      <c r="E62" s="29"/>
      <c r="F62" s="29"/>
      <c r="G62" s="29"/>
      <c r="H62" s="29"/>
      <c r="Z62" s="24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 spans="1:235" ht="12" customHeight="1">
      <c r="A63" s="27"/>
      <c r="B63" s="27"/>
      <c r="C63" s="27"/>
      <c r="D63" s="27"/>
      <c r="E63" s="29"/>
      <c r="F63" s="29"/>
      <c r="G63" s="29"/>
      <c r="H63" s="29"/>
      <c r="Z63" s="24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 spans="1:235" ht="12" customHeight="1">
      <c r="A64" s="27"/>
      <c r="B64" s="27"/>
      <c r="C64" s="27"/>
      <c r="D64" s="27"/>
      <c r="E64" s="29"/>
      <c r="F64" s="29"/>
      <c r="G64" s="29"/>
      <c r="H64" s="29"/>
      <c r="Z64" s="2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 spans="1:26" ht="12" customHeight="1">
      <c r="A65" s="27"/>
      <c r="B65" s="27"/>
      <c r="C65" s="27"/>
      <c r="D65" s="27"/>
      <c r="E65" s="29"/>
      <c r="F65" s="29"/>
      <c r="G65" s="29"/>
      <c r="H65" s="29"/>
      <c r="Z65" s="24"/>
    </row>
    <row r="66" spans="1:26" ht="12" customHeight="1">
      <c r="A66" s="27"/>
      <c r="B66" s="27"/>
      <c r="C66" s="27"/>
      <c r="D66" s="27"/>
      <c r="E66" s="29"/>
      <c r="F66" s="29"/>
      <c r="G66" s="29"/>
      <c r="H66" s="29"/>
      <c r="Z66" s="24"/>
    </row>
    <row r="67" spans="1:26" ht="12" customHeight="1">
      <c r="A67" s="27"/>
      <c r="B67" s="27"/>
      <c r="C67" s="27"/>
      <c r="D67" s="27"/>
      <c r="E67" s="29"/>
      <c r="F67" s="29"/>
      <c r="G67" s="29"/>
      <c r="H67" s="29"/>
      <c r="Z67" s="24"/>
    </row>
    <row r="68" spans="1:26" ht="12" customHeight="1">
      <c r="A68" s="27"/>
      <c r="B68" s="27"/>
      <c r="C68" s="27"/>
      <c r="D68" s="27"/>
      <c r="E68" s="29"/>
      <c r="F68" s="29"/>
      <c r="G68" s="29"/>
      <c r="H68" s="29"/>
      <c r="Z68" s="24"/>
    </row>
    <row r="69" spans="1:26" ht="12" customHeight="1">
      <c r="A69" s="27"/>
      <c r="B69" s="27"/>
      <c r="C69" s="27"/>
      <c r="D69" s="27"/>
      <c r="E69" s="29"/>
      <c r="F69" s="29"/>
      <c r="G69" s="29"/>
      <c r="H69" s="29"/>
      <c r="Z69" s="24"/>
    </row>
    <row r="70" spans="1:26" ht="12" customHeight="1">
      <c r="A70" s="27"/>
      <c r="B70" s="27"/>
      <c r="C70" s="27"/>
      <c r="D70" s="27"/>
      <c r="E70" s="29"/>
      <c r="F70" s="29"/>
      <c r="G70" s="29"/>
      <c r="H70" s="29"/>
      <c r="Z70" s="24"/>
    </row>
    <row r="71" spans="1:26" ht="12" customHeight="1">
      <c r="A71" s="27"/>
      <c r="B71" s="27"/>
      <c r="C71" s="27"/>
      <c r="D71" s="27"/>
      <c r="E71" s="29"/>
      <c r="F71" s="29"/>
      <c r="G71" s="29"/>
      <c r="H71" s="29"/>
      <c r="Z71" s="24"/>
    </row>
    <row r="72" spans="1:26" ht="12" customHeight="1">
      <c r="A72" s="27"/>
      <c r="B72" s="27"/>
      <c r="C72" s="27"/>
      <c r="D72" s="27"/>
      <c r="E72" s="29"/>
      <c r="F72" s="29"/>
      <c r="G72" s="29"/>
      <c r="H72" s="29"/>
      <c r="Z72" s="24"/>
    </row>
    <row r="73" spans="1:26" ht="12" customHeight="1">
      <c r="A73" s="27"/>
      <c r="B73" s="27"/>
      <c r="C73" s="27"/>
      <c r="D73" s="27"/>
      <c r="E73" s="29"/>
      <c r="F73" s="29"/>
      <c r="G73" s="29"/>
      <c r="H73" s="29"/>
      <c r="Z73" s="24"/>
    </row>
    <row r="74" spans="1:26" ht="12" customHeight="1">
      <c r="A74" s="27"/>
      <c r="B74" s="27"/>
      <c r="C74" s="27"/>
      <c r="D74" s="27"/>
      <c r="E74" s="29"/>
      <c r="F74" s="29"/>
      <c r="G74" s="29"/>
      <c r="H74" s="29"/>
      <c r="Z74" s="24"/>
    </row>
    <row r="75" spans="1:26" ht="12" customHeight="1">
      <c r="A75" s="27"/>
      <c r="B75" s="27"/>
      <c r="C75" s="27"/>
      <c r="D75" s="27"/>
      <c r="E75" s="29"/>
      <c r="F75" s="29"/>
      <c r="G75" s="29"/>
      <c r="H75" s="29"/>
      <c r="Z75" s="24"/>
    </row>
    <row r="76" spans="1:26" ht="12" customHeight="1">
      <c r="A76" s="27"/>
      <c r="B76" s="27"/>
      <c r="C76" s="27"/>
      <c r="D76" s="27"/>
      <c r="E76" s="29"/>
      <c r="F76" s="29"/>
      <c r="G76" s="29"/>
      <c r="H76" s="29"/>
      <c r="Z76" s="24"/>
    </row>
    <row r="77" spans="1:26" ht="12" customHeight="1">
      <c r="A77" s="27"/>
      <c r="B77" s="27"/>
      <c r="C77" s="27"/>
      <c r="D77" s="27"/>
      <c r="E77" s="29"/>
      <c r="F77" s="29"/>
      <c r="G77" s="29"/>
      <c r="H77" s="29"/>
      <c r="Z77" s="24"/>
    </row>
    <row r="78" spans="1:26" ht="12" customHeight="1">
      <c r="A78" s="27"/>
      <c r="B78" s="27"/>
      <c r="C78" s="27"/>
      <c r="D78" s="27"/>
      <c r="E78" s="29"/>
      <c r="F78" s="29"/>
      <c r="G78" s="29"/>
      <c r="H78" s="29"/>
      <c r="Z78" s="24"/>
    </row>
    <row r="79" spans="1:26" ht="12" customHeight="1">
      <c r="A79" s="27"/>
      <c r="B79" s="27"/>
      <c r="C79" s="27"/>
      <c r="D79" s="27"/>
      <c r="E79" s="29"/>
      <c r="F79" s="29"/>
      <c r="G79" s="29"/>
      <c r="H79" s="29"/>
      <c r="Z79" s="24"/>
    </row>
    <row r="80" spans="1:26" ht="12" customHeight="1">
      <c r="A80" s="27"/>
      <c r="B80" s="27"/>
      <c r="C80" s="27"/>
      <c r="D80" s="27"/>
      <c r="E80" s="29"/>
      <c r="F80" s="29"/>
      <c r="G80" s="29"/>
      <c r="H80" s="29"/>
      <c r="Z80" s="24"/>
    </row>
    <row r="81" spans="1:26" ht="15" customHeight="1">
      <c r="A81" s="27"/>
      <c r="B81" s="27"/>
      <c r="C81" s="27"/>
      <c r="D81" s="27"/>
      <c r="E81" s="29"/>
      <c r="F81" s="29"/>
      <c r="G81" s="29"/>
      <c r="H81" s="29"/>
      <c r="Z81" s="24"/>
    </row>
    <row r="82" spans="1:26" ht="15" customHeight="1">
      <c r="A82" s="27"/>
      <c r="B82" s="27"/>
      <c r="C82" s="27"/>
      <c r="D82" s="27"/>
      <c r="E82" s="29"/>
      <c r="F82" s="29"/>
      <c r="G82" s="29"/>
      <c r="H82" s="29"/>
      <c r="Z82" s="24"/>
    </row>
    <row r="83" spans="1:26" ht="15" customHeight="1">
      <c r="A83" s="27"/>
      <c r="B83" s="27"/>
      <c r="C83" s="27"/>
      <c r="D83" s="27"/>
      <c r="E83" s="29"/>
      <c r="F83" s="29"/>
      <c r="G83" s="29"/>
      <c r="H83" s="29"/>
      <c r="Z83" s="24"/>
    </row>
    <row r="84" spans="1:26" ht="15" customHeight="1">
      <c r="A84" s="27"/>
      <c r="B84" s="27"/>
      <c r="C84" s="27"/>
      <c r="D84" s="27"/>
      <c r="E84" s="29"/>
      <c r="F84" s="29"/>
      <c r="G84" s="29"/>
      <c r="H84" s="29"/>
      <c r="Z84" s="24"/>
    </row>
    <row r="85" spans="1:26" ht="15" customHeight="1">
      <c r="A85" s="27"/>
      <c r="B85" s="27"/>
      <c r="C85" s="27"/>
      <c r="D85" s="27"/>
      <c r="E85" s="29"/>
      <c r="F85" s="29"/>
      <c r="G85" s="29"/>
      <c r="H85" s="29"/>
      <c r="Z85" s="24"/>
    </row>
    <row r="86" spans="1:26" ht="15" customHeight="1">
      <c r="A86" s="27"/>
      <c r="B86" s="27"/>
      <c r="C86" s="27"/>
      <c r="D86" s="27"/>
      <c r="E86" s="29"/>
      <c r="F86" s="29"/>
      <c r="G86" s="29"/>
      <c r="H86" s="29"/>
      <c r="Z86" s="24"/>
    </row>
    <row r="87" spans="1:26" ht="15" customHeight="1">
      <c r="A87" s="27"/>
      <c r="B87" s="27"/>
      <c r="C87" s="27"/>
      <c r="D87" s="27"/>
      <c r="E87" s="29"/>
      <c r="F87" s="29"/>
      <c r="G87" s="29"/>
      <c r="H87" s="29"/>
      <c r="Z87" s="24"/>
    </row>
    <row r="88" spans="1:26" ht="15" customHeight="1">
      <c r="A88" s="27"/>
      <c r="B88" s="27"/>
      <c r="C88" s="27"/>
      <c r="D88" s="27"/>
      <c r="E88" s="29"/>
      <c r="F88" s="29"/>
      <c r="G88" s="29"/>
      <c r="H88" s="29"/>
      <c r="Z88" s="24"/>
    </row>
    <row r="89" spans="1:26" ht="15" customHeight="1">
      <c r="A89" s="27"/>
      <c r="B89" s="27"/>
      <c r="C89" s="27"/>
      <c r="D89" s="27"/>
      <c r="E89" s="29"/>
      <c r="F89" s="29"/>
      <c r="G89" s="29"/>
      <c r="H89" s="29"/>
      <c r="Z89" s="24"/>
    </row>
    <row r="90" spans="1:26" ht="15" customHeight="1">
      <c r="A90" s="27"/>
      <c r="B90" s="27"/>
      <c r="C90" s="27"/>
      <c r="D90" s="27"/>
      <c r="E90" s="29"/>
      <c r="F90" s="29"/>
      <c r="G90" s="29"/>
      <c r="H90" s="29"/>
      <c r="Z90" s="24"/>
    </row>
    <row r="91" spans="1:26" ht="15" customHeight="1">
      <c r="A91" s="27"/>
      <c r="B91" s="27"/>
      <c r="C91" s="27"/>
      <c r="D91" s="27"/>
      <c r="E91" s="29"/>
      <c r="F91" s="29"/>
      <c r="G91" s="29"/>
      <c r="H91" s="29"/>
      <c r="Z91" s="24"/>
    </row>
    <row r="92" spans="1:26" ht="15" customHeight="1">
      <c r="A92" s="27"/>
      <c r="B92" s="27"/>
      <c r="C92" s="27"/>
      <c r="D92" s="27"/>
      <c r="E92" s="29"/>
      <c r="F92" s="29"/>
      <c r="G92" s="29"/>
      <c r="H92" s="29"/>
      <c r="Z92" s="24"/>
    </row>
    <row r="93" spans="1:26" ht="15" customHeight="1">
      <c r="A93" s="27"/>
      <c r="B93" s="27"/>
      <c r="C93" s="27"/>
      <c r="D93" s="27"/>
      <c r="E93" s="29"/>
      <c r="F93" s="29"/>
      <c r="G93" s="29"/>
      <c r="H93" s="29"/>
      <c r="Z93" s="24"/>
    </row>
    <row r="94" spans="1:26" ht="15" customHeight="1">
      <c r="A94" s="27"/>
      <c r="B94" s="27"/>
      <c r="C94" s="27"/>
      <c r="D94" s="27"/>
      <c r="E94" s="29"/>
      <c r="F94" s="29"/>
      <c r="G94" s="29"/>
      <c r="H94" s="29"/>
      <c r="Z94" s="24"/>
    </row>
    <row r="95" spans="1:26" ht="15" customHeight="1">
      <c r="A95" s="27"/>
      <c r="B95" s="27"/>
      <c r="C95" s="27"/>
      <c r="D95" s="27"/>
      <c r="E95" s="29"/>
      <c r="F95" s="29"/>
      <c r="G95" s="29"/>
      <c r="H95" s="29"/>
      <c r="Z95" s="24"/>
    </row>
    <row r="96" spans="1:26" ht="15" customHeight="1">
      <c r="A96" s="27"/>
      <c r="B96" s="27"/>
      <c r="C96" s="27"/>
      <c r="D96" s="27"/>
      <c r="E96" s="29"/>
      <c r="F96" s="29"/>
      <c r="G96" s="29"/>
      <c r="H96" s="29"/>
      <c r="Z96" s="24"/>
    </row>
    <row r="97" spans="1:26" ht="15" customHeight="1">
      <c r="A97" s="27"/>
      <c r="B97" s="27"/>
      <c r="C97" s="27"/>
      <c r="D97" s="27"/>
      <c r="E97" s="29"/>
      <c r="F97" s="29"/>
      <c r="G97" s="29"/>
      <c r="H97" s="29"/>
      <c r="Z97" s="24"/>
    </row>
    <row r="98" spans="1:26" ht="15" customHeight="1">
      <c r="A98" s="27"/>
      <c r="B98" s="27"/>
      <c r="C98" s="27"/>
      <c r="D98" s="27"/>
      <c r="E98" s="29"/>
      <c r="F98" s="29"/>
      <c r="G98" s="29"/>
      <c r="H98" s="29"/>
      <c r="Z98" s="24"/>
    </row>
    <row r="99" spans="1:26" ht="15" customHeight="1">
      <c r="A99" s="27"/>
      <c r="B99" s="27"/>
      <c r="C99" s="27"/>
      <c r="D99" s="27"/>
      <c r="E99" s="29"/>
      <c r="F99" s="29"/>
      <c r="G99" s="29"/>
      <c r="H99" s="29"/>
      <c r="Z99" s="24"/>
    </row>
    <row r="100" spans="1:26" ht="15" customHeight="1">
      <c r="A100" s="27"/>
      <c r="B100" s="27"/>
      <c r="C100" s="27"/>
      <c r="D100" s="27"/>
      <c r="E100" s="29"/>
      <c r="F100" s="29"/>
      <c r="G100" s="29"/>
      <c r="H100" s="29"/>
      <c r="Z100" s="24"/>
    </row>
    <row r="101" spans="1:26" ht="15" customHeight="1">
      <c r="A101" s="27"/>
      <c r="B101" s="27"/>
      <c r="C101" s="27"/>
      <c r="D101" s="27"/>
      <c r="E101" s="29"/>
      <c r="F101" s="29"/>
      <c r="G101" s="29"/>
      <c r="H101" s="29"/>
      <c r="Z101" s="24"/>
    </row>
    <row r="102" spans="1:26" ht="15" customHeight="1">
      <c r="A102" s="27"/>
      <c r="B102" s="27"/>
      <c r="C102" s="27"/>
      <c r="D102" s="27"/>
      <c r="E102" s="29"/>
      <c r="F102" s="29"/>
      <c r="G102" s="29"/>
      <c r="H102" s="29"/>
      <c r="Z102" s="24"/>
    </row>
    <row r="103" spans="1:26" ht="15" customHeight="1">
      <c r="A103" s="27"/>
      <c r="B103" s="27"/>
      <c r="C103" s="27"/>
      <c r="D103" s="27"/>
      <c r="E103" s="29"/>
      <c r="F103" s="29"/>
      <c r="G103" s="29"/>
      <c r="H103" s="29"/>
      <c r="Z103" s="24"/>
    </row>
    <row r="104" spans="1:26" ht="15" customHeight="1">
      <c r="A104" s="27"/>
      <c r="B104" s="27"/>
      <c r="C104" s="27"/>
      <c r="D104" s="27"/>
      <c r="E104" s="29"/>
      <c r="F104" s="29"/>
      <c r="G104" s="29"/>
      <c r="H104" s="29"/>
      <c r="Z104" s="24"/>
    </row>
    <row r="105" spans="1:26" ht="15" customHeight="1">
      <c r="A105" s="27"/>
      <c r="B105" s="27"/>
      <c r="C105" s="27"/>
      <c r="D105" s="27"/>
      <c r="E105" s="29"/>
      <c r="F105" s="29"/>
      <c r="G105" s="29"/>
      <c r="H105" s="29"/>
      <c r="Z105" s="24"/>
    </row>
    <row r="106" spans="1:26" ht="15" customHeight="1">
      <c r="A106" s="27"/>
      <c r="B106" s="27"/>
      <c r="C106" s="27"/>
      <c r="D106" s="27"/>
      <c r="E106" s="29"/>
      <c r="F106" s="29"/>
      <c r="G106" s="29"/>
      <c r="H106" s="29"/>
      <c r="Z106" s="24"/>
    </row>
    <row r="107" spans="1:26" ht="15" customHeight="1">
      <c r="A107" s="27"/>
      <c r="B107" s="27"/>
      <c r="C107" s="27"/>
      <c r="D107" s="27"/>
      <c r="E107" s="29"/>
      <c r="F107" s="29"/>
      <c r="G107" s="29"/>
      <c r="H107" s="29"/>
      <c r="Z107" s="24"/>
    </row>
    <row r="108" spans="1:26" ht="15" customHeight="1">
      <c r="A108" s="27"/>
      <c r="B108" s="27"/>
      <c r="C108" s="27"/>
      <c r="D108" s="27"/>
      <c r="E108" s="29"/>
      <c r="F108" s="29"/>
      <c r="G108" s="29"/>
      <c r="H108" s="29"/>
      <c r="Z108" s="24"/>
    </row>
    <row r="109" spans="1:26" ht="15" customHeight="1">
      <c r="A109" s="27"/>
      <c r="B109" s="27"/>
      <c r="C109" s="27"/>
      <c r="D109" s="27"/>
      <c r="E109" s="29"/>
      <c r="F109" s="29"/>
      <c r="G109" s="29"/>
      <c r="H109" s="29"/>
      <c r="Z109" s="24"/>
    </row>
    <row r="110" spans="1:26" ht="15" customHeight="1">
      <c r="A110" s="27"/>
      <c r="B110" s="27"/>
      <c r="C110" s="27"/>
      <c r="D110" s="27"/>
      <c r="E110" s="29"/>
      <c r="F110" s="29"/>
      <c r="G110" s="29"/>
      <c r="H110" s="29"/>
      <c r="Z110" s="24"/>
    </row>
    <row r="111" spans="1:26" ht="15" customHeight="1">
      <c r="A111" s="27"/>
      <c r="B111" s="27"/>
      <c r="C111" s="27"/>
      <c r="D111" s="27"/>
      <c r="E111" s="29"/>
      <c r="F111" s="29"/>
      <c r="G111" s="29"/>
      <c r="H111" s="29"/>
      <c r="Z111" s="24"/>
    </row>
    <row r="112" spans="1:26" ht="15" customHeight="1">
      <c r="A112" s="27"/>
      <c r="B112" s="27"/>
      <c r="C112" s="27"/>
      <c r="D112" s="27"/>
      <c r="E112" s="29"/>
      <c r="F112" s="29"/>
      <c r="G112" s="29"/>
      <c r="H112" s="29"/>
      <c r="Z112" s="24"/>
    </row>
    <row r="113" spans="1:26" ht="15" customHeight="1">
      <c r="A113" s="27"/>
      <c r="B113" s="27"/>
      <c r="C113" s="27"/>
      <c r="D113" s="27"/>
      <c r="E113" s="29"/>
      <c r="F113" s="29"/>
      <c r="G113" s="29"/>
      <c r="H113" s="29"/>
      <c r="Z113" s="24"/>
    </row>
    <row r="114" spans="1:26" ht="15" customHeight="1">
      <c r="A114" s="27"/>
      <c r="B114" s="27"/>
      <c r="C114" s="27"/>
      <c r="D114" s="27"/>
      <c r="E114" s="29"/>
      <c r="F114" s="29"/>
      <c r="G114" s="29"/>
      <c r="H114" s="29"/>
      <c r="Z114" s="24"/>
    </row>
    <row r="115" spans="1:26" ht="15" customHeight="1">
      <c r="A115" s="27"/>
      <c r="B115" s="27"/>
      <c r="C115" s="27"/>
      <c r="D115" s="27"/>
      <c r="E115" s="29"/>
      <c r="F115" s="29"/>
      <c r="G115" s="29"/>
      <c r="H115" s="29"/>
      <c r="Z115" s="24"/>
    </row>
    <row r="116" spans="1:26" ht="15" customHeight="1">
      <c r="A116" s="27"/>
      <c r="B116" s="27"/>
      <c r="C116" s="27"/>
      <c r="D116" s="27"/>
      <c r="E116" s="29"/>
      <c r="F116" s="29"/>
      <c r="G116" s="29"/>
      <c r="H116" s="29"/>
      <c r="Z116" s="24"/>
    </row>
    <row r="117" spans="1:26" ht="15" customHeight="1">
      <c r="A117" s="27"/>
      <c r="B117" s="27"/>
      <c r="C117" s="27"/>
      <c r="D117" s="27"/>
      <c r="E117" s="29"/>
      <c r="F117" s="29"/>
      <c r="G117" s="29"/>
      <c r="H117" s="29"/>
      <c r="Z117" s="24"/>
    </row>
    <row r="118" spans="1:26" ht="15" customHeight="1">
      <c r="A118" s="27"/>
      <c r="B118" s="27"/>
      <c r="C118" s="27"/>
      <c r="D118" s="27"/>
      <c r="E118" s="29"/>
      <c r="F118" s="29"/>
      <c r="G118" s="29"/>
      <c r="H118" s="29"/>
      <c r="Z118" s="24"/>
    </row>
    <row r="119" spans="1:26" ht="15" customHeight="1">
      <c r="A119" s="27"/>
      <c r="B119" s="27"/>
      <c r="C119" s="27"/>
      <c r="D119" s="27"/>
      <c r="E119" s="29"/>
      <c r="F119" s="29"/>
      <c r="G119" s="29"/>
      <c r="H119" s="29"/>
      <c r="Z119" s="24"/>
    </row>
    <row r="120" spans="1:26" ht="15" customHeight="1">
      <c r="A120" s="27"/>
      <c r="B120" s="27"/>
      <c r="C120" s="27"/>
      <c r="D120" s="27"/>
      <c r="E120" s="29"/>
      <c r="F120" s="29"/>
      <c r="G120" s="29"/>
      <c r="H120" s="29"/>
      <c r="Z120" s="24"/>
    </row>
    <row r="121" spans="1:26" ht="15" customHeight="1">
      <c r="A121" s="27"/>
      <c r="B121" s="27"/>
      <c r="C121" s="27"/>
      <c r="D121" s="27"/>
      <c r="E121" s="29"/>
      <c r="F121" s="29"/>
      <c r="G121" s="29"/>
      <c r="H121" s="29"/>
      <c r="Z121" s="24"/>
    </row>
    <row r="122" spans="1:26" ht="15" customHeight="1">
      <c r="A122" s="27"/>
      <c r="B122" s="27"/>
      <c r="C122" s="27"/>
      <c r="D122" s="27"/>
      <c r="E122" s="29"/>
      <c r="F122" s="29"/>
      <c r="G122" s="29"/>
      <c r="H122" s="29"/>
      <c r="Z122" s="24"/>
    </row>
    <row r="123" spans="1:26" ht="15" customHeight="1">
      <c r="A123" s="27"/>
      <c r="B123" s="27"/>
      <c r="C123" s="27"/>
      <c r="D123" s="27"/>
      <c r="E123" s="29"/>
      <c r="F123" s="29"/>
      <c r="G123" s="29"/>
      <c r="H123" s="29"/>
      <c r="Z123" s="24"/>
    </row>
    <row r="124" spans="1:26" ht="15" customHeight="1">
      <c r="A124" s="27"/>
      <c r="B124" s="27"/>
      <c r="C124" s="27"/>
      <c r="D124" s="27"/>
      <c r="E124" s="29"/>
      <c r="F124" s="29"/>
      <c r="G124" s="29"/>
      <c r="H124" s="29"/>
      <c r="Z124" s="24"/>
    </row>
    <row r="125" spans="1:26" ht="15" customHeight="1">
      <c r="A125" s="27"/>
      <c r="B125" s="27"/>
      <c r="C125" s="27"/>
      <c r="D125" s="27"/>
      <c r="E125" s="29"/>
      <c r="F125" s="29"/>
      <c r="G125" s="29"/>
      <c r="H125" s="29"/>
      <c r="Z125" s="24"/>
    </row>
    <row r="126" spans="1:26" ht="15" customHeight="1">
      <c r="A126" s="27"/>
      <c r="B126" s="27"/>
      <c r="C126" s="27"/>
      <c r="D126" s="27"/>
      <c r="E126" s="29"/>
      <c r="F126" s="29"/>
      <c r="G126" s="29"/>
      <c r="H126" s="29"/>
      <c r="Z126" s="24"/>
    </row>
    <row r="127" spans="1:26" ht="15" customHeight="1">
      <c r="A127" s="27"/>
      <c r="B127" s="27"/>
      <c r="C127" s="27"/>
      <c r="D127" s="27"/>
      <c r="E127" s="29"/>
      <c r="F127" s="29"/>
      <c r="G127" s="29"/>
      <c r="H127" s="29"/>
      <c r="Z127" s="24"/>
    </row>
    <row r="128" spans="1:26" ht="15" customHeight="1">
      <c r="A128" s="27"/>
      <c r="B128" s="27"/>
      <c r="C128" s="27"/>
      <c r="D128" s="27"/>
      <c r="E128" s="29"/>
      <c r="F128" s="29"/>
      <c r="G128" s="29"/>
      <c r="H128" s="29"/>
      <c r="Z128" s="24"/>
    </row>
    <row r="129" spans="1:26" ht="15" customHeight="1">
      <c r="A129" s="27"/>
      <c r="B129" s="27"/>
      <c r="C129" s="27"/>
      <c r="D129" s="27"/>
      <c r="E129" s="29"/>
      <c r="F129" s="29"/>
      <c r="G129" s="29"/>
      <c r="H129" s="29"/>
      <c r="Z129" s="24"/>
    </row>
    <row r="130" spans="1:26" ht="15" customHeight="1">
      <c r="A130" s="27"/>
      <c r="B130" s="27"/>
      <c r="C130" s="27"/>
      <c r="D130" s="27"/>
      <c r="E130" s="29"/>
      <c r="F130" s="29"/>
      <c r="G130" s="29"/>
      <c r="H130" s="29"/>
      <c r="Z130" s="24"/>
    </row>
    <row r="131" spans="1:26" ht="15" customHeight="1">
      <c r="A131" s="27"/>
      <c r="B131" s="27"/>
      <c r="C131" s="27"/>
      <c r="D131" s="27"/>
      <c r="E131" s="29"/>
      <c r="F131" s="29"/>
      <c r="G131" s="29"/>
      <c r="H131" s="29"/>
      <c r="Z131" s="24"/>
    </row>
    <row r="132" spans="1:26" ht="15" customHeight="1">
      <c r="A132" s="27"/>
      <c r="B132" s="27"/>
      <c r="C132" s="27"/>
      <c r="D132" s="27"/>
      <c r="E132" s="29"/>
      <c r="F132" s="29"/>
      <c r="G132" s="29"/>
      <c r="H132" s="29"/>
      <c r="Z132" s="24"/>
    </row>
    <row r="133" spans="1:26" ht="15" customHeight="1">
      <c r="A133" s="27"/>
      <c r="B133" s="27"/>
      <c r="C133" s="27"/>
      <c r="D133" s="27"/>
      <c r="E133" s="29"/>
      <c r="F133" s="29"/>
      <c r="G133" s="29"/>
      <c r="H133" s="29"/>
      <c r="Z133" s="24"/>
    </row>
    <row r="134" spans="1:26" ht="15" customHeight="1">
      <c r="A134" s="27"/>
      <c r="B134" s="27"/>
      <c r="C134" s="27"/>
      <c r="D134" s="27"/>
      <c r="E134" s="29"/>
      <c r="F134" s="29"/>
      <c r="G134" s="29"/>
      <c r="H134" s="29"/>
      <c r="Z134" s="24"/>
    </row>
    <row r="135" spans="1:26" ht="15" customHeight="1">
      <c r="A135" s="27"/>
      <c r="B135" s="27"/>
      <c r="C135" s="27"/>
      <c r="D135" s="27"/>
      <c r="E135" s="29"/>
      <c r="F135" s="29"/>
      <c r="G135" s="29"/>
      <c r="H135" s="29"/>
      <c r="Z135" s="24"/>
    </row>
    <row r="136" spans="1:26" ht="15" customHeight="1">
      <c r="A136" s="27"/>
      <c r="B136" s="27"/>
      <c r="C136" s="27"/>
      <c r="D136" s="27"/>
      <c r="E136" s="29"/>
      <c r="F136" s="29"/>
      <c r="G136" s="29"/>
      <c r="H136" s="29"/>
      <c r="Z136" s="24"/>
    </row>
    <row r="137" spans="1:26" ht="15" customHeight="1">
      <c r="E137" s="29"/>
      <c r="F137" s="29"/>
      <c r="G137" s="29"/>
      <c r="H137" s="29"/>
      <c r="Z137" s="24"/>
    </row>
    <row r="138" spans="1:26" ht="15" customHeight="1">
      <c r="A138" s="27"/>
      <c r="B138" s="27"/>
      <c r="C138" s="27"/>
      <c r="D138" s="27"/>
      <c r="E138" s="29"/>
      <c r="F138" s="29"/>
      <c r="G138" s="29"/>
      <c r="H138" s="29"/>
      <c r="Z138" s="24"/>
    </row>
    <row r="139" spans="1:26" ht="15" customHeight="1">
      <c r="A139" s="27"/>
      <c r="B139" s="27"/>
      <c r="C139" s="27"/>
      <c r="D139" s="27"/>
      <c r="E139" s="29"/>
      <c r="F139" s="29"/>
      <c r="G139" s="29"/>
      <c r="H139" s="29"/>
      <c r="Z139" s="24"/>
    </row>
    <row r="140" spans="1:26" ht="15" customHeight="1">
      <c r="A140" s="27"/>
      <c r="B140" s="27"/>
      <c r="C140" s="27"/>
      <c r="D140" s="27"/>
      <c r="E140" s="29"/>
      <c r="F140" s="29"/>
      <c r="G140" s="29"/>
      <c r="H140" s="29"/>
      <c r="Z140" s="24"/>
    </row>
    <row r="141" spans="1:26" ht="15" customHeight="1">
      <c r="A141" s="27"/>
      <c r="B141" s="27"/>
      <c r="C141" s="27"/>
      <c r="D141" s="27"/>
      <c r="E141" s="29"/>
      <c r="F141" s="29"/>
      <c r="G141" s="29"/>
      <c r="H141" s="29"/>
      <c r="Z141" s="24"/>
    </row>
    <row r="142" spans="1:26" ht="15" customHeight="1">
      <c r="A142" s="27"/>
      <c r="B142" s="27"/>
      <c r="C142" s="27"/>
      <c r="D142" s="27"/>
      <c r="E142" s="29"/>
      <c r="F142" s="29"/>
      <c r="G142" s="29"/>
      <c r="H142" s="29"/>
      <c r="Z142" s="24"/>
    </row>
    <row r="143" spans="1:26" ht="15" customHeight="1">
      <c r="A143" s="27"/>
      <c r="B143" s="27"/>
      <c r="C143" s="27"/>
      <c r="D143" s="27"/>
      <c r="E143" s="29"/>
      <c r="F143" s="29"/>
      <c r="G143" s="29"/>
      <c r="H143" s="29"/>
      <c r="Z143" s="24"/>
    </row>
    <row r="144" spans="1:26" ht="15" customHeight="1">
      <c r="A144" s="27"/>
      <c r="B144" s="27"/>
      <c r="C144" s="27"/>
      <c r="D144" s="27"/>
      <c r="E144" s="29"/>
      <c r="F144" s="29"/>
      <c r="G144" s="29"/>
      <c r="H144" s="29"/>
      <c r="Z144" s="24"/>
    </row>
    <row r="145" spans="1:26" ht="15" customHeight="1">
      <c r="A145" s="27"/>
      <c r="B145" s="27"/>
      <c r="C145" s="27"/>
      <c r="D145" s="27"/>
      <c r="E145" s="29"/>
      <c r="F145" s="29"/>
      <c r="G145" s="29"/>
      <c r="H145" s="29"/>
      <c r="Z145" s="24"/>
    </row>
    <row r="146" spans="1:26" ht="15" customHeight="1">
      <c r="A146" s="27"/>
      <c r="B146" s="27"/>
      <c r="C146" s="27"/>
      <c r="D146" s="27"/>
      <c r="E146" s="29"/>
      <c r="F146" s="29"/>
      <c r="G146" s="29"/>
      <c r="H146" s="29"/>
      <c r="Z146" s="24"/>
    </row>
    <row r="147" spans="1:26" ht="15" customHeight="1">
      <c r="E147" s="29"/>
      <c r="F147" s="29"/>
      <c r="G147" s="29"/>
      <c r="H147" s="29"/>
      <c r="Z147" s="24"/>
    </row>
    <row r="148" spans="1:26" ht="15" customHeight="1">
      <c r="A148" s="27"/>
      <c r="B148" s="27"/>
      <c r="C148" s="27"/>
      <c r="D148" s="27"/>
      <c r="E148" s="29"/>
      <c r="F148" s="29"/>
      <c r="G148" s="29"/>
      <c r="H148" s="29"/>
      <c r="Z148" s="24"/>
    </row>
    <row r="149" spans="1:26" ht="15" customHeight="1">
      <c r="A149" s="27"/>
      <c r="B149" s="27"/>
      <c r="C149" s="27"/>
      <c r="D149" s="27"/>
      <c r="E149" s="29"/>
      <c r="F149" s="29"/>
      <c r="G149" s="29"/>
      <c r="H149" s="29"/>
      <c r="Z149" s="24"/>
    </row>
    <row r="150" spans="1:26" ht="15" customHeight="1">
      <c r="A150" s="27"/>
      <c r="B150" s="27"/>
      <c r="C150" s="27"/>
      <c r="D150" s="27"/>
      <c r="E150" s="29"/>
      <c r="F150" s="29"/>
      <c r="G150" s="29"/>
      <c r="H150" s="29"/>
      <c r="Z150" s="24"/>
    </row>
    <row r="151" spans="1:26" ht="15" customHeight="1">
      <c r="A151" s="27"/>
      <c r="B151" s="27"/>
      <c r="C151" s="27"/>
      <c r="D151" s="27"/>
      <c r="E151" s="29"/>
      <c r="F151" s="29"/>
      <c r="G151" s="29"/>
      <c r="H151" s="29"/>
      <c r="Z151" s="24"/>
    </row>
    <row r="152" spans="1:26" ht="15" customHeight="1">
      <c r="A152" s="27"/>
      <c r="B152" s="27"/>
      <c r="C152" s="27"/>
      <c r="D152" s="27"/>
      <c r="E152" s="29"/>
      <c r="F152" s="29"/>
      <c r="G152" s="29"/>
      <c r="H152" s="29"/>
      <c r="Z152" s="24"/>
    </row>
    <row r="153" spans="1:26" ht="15" customHeight="1">
      <c r="A153" s="27"/>
      <c r="B153" s="27"/>
      <c r="C153" s="27"/>
      <c r="D153" s="27"/>
      <c r="E153" s="29"/>
      <c r="F153" s="29"/>
      <c r="G153" s="29"/>
      <c r="H153" s="29"/>
      <c r="Z153" s="24"/>
    </row>
    <row r="154" spans="1:26" ht="15" customHeight="1">
      <c r="A154" s="27"/>
      <c r="B154" s="27"/>
      <c r="C154" s="27"/>
      <c r="D154" s="27"/>
      <c r="E154" s="29"/>
      <c r="F154" s="29"/>
      <c r="G154" s="29"/>
      <c r="H154" s="29"/>
      <c r="Z154" s="24"/>
    </row>
    <row r="155" spans="1:26" ht="15" customHeight="1">
      <c r="A155" s="27"/>
      <c r="B155" s="27"/>
      <c r="C155" s="27"/>
      <c r="D155" s="27"/>
      <c r="E155" s="29"/>
      <c r="F155" s="29"/>
      <c r="G155" s="29"/>
      <c r="H155" s="29"/>
      <c r="Z155" s="24"/>
    </row>
    <row r="156" spans="1:26" ht="15" customHeight="1">
      <c r="A156" s="27"/>
      <c r="B156" s="27"/>
      <c r="C156" s="27"/>
      <c r="D156" s="27"/>
      <c r="E156" s="29"/>
      <c r="F156" s="29"/>
      <c r="G156" s="29"/>
      <c r="H156" s="29"/>
      <c r="Z156" s="24"/>
    </row>
    <row r="157" spans="1:26" ht="15" customHeight="1">
      <c r="E157" s="29"/>
      <c r="F157" s="29"/>
      <c r="G157" s="29"/>
      <c r="H157" s="29"/>
      <c r="Z157" s="24"/>
    </row>
    <row r="158" spans="1:26" ht="15" customHeight="1">
      <c r="A158" s="27"/>
      <c r="B158" s="27"/>
      <c r="C158" s="27"/>
      <c r="D158" s="27"/>
      <c r="E158" s="29"/>
      <c r="F158" s="29"/>
      <c r="G158" s="29"/>
      <c r="H158" s="29"/>
      <c r="Z158" s="24"/>
    </row>
    <row r="159" spans="1:26" ht="15" customHeight="1">
      <c r="A159" s="27"/>
      <c r="B159" s="27"/>
      <c r="C159" s="27"/>
      <c r="D159" s="27"/>
      <c r="E159" s="29"/>
      <c r="F159" s="29"/>
      <c r="G159" s="29"/>
      <c r="H159" s="29"/>
      <c r="Z159" s="24"/>
    </row>
    <row r="160" spans="1:26" ht="15" customHeight="1">
      <c r="A160" s="27"/>
      <c r="B160" s="27"/>
      <c r="C160" s="27"/>
      <c r="D160" s="27"/>
      <c r="E160" s="29"/>
      <c r="F160" s="29"/>
      <c r="G160" s="29"/>
      <c r="H160" s="29"/>
      <c r="Z160" s="24"/>
    </row>
    <row r="161" spans="1:26" ht="15" customHeight="1">
      <c r="A161" s="27"/>
      <c r="B161" s="27"/>
      <c r="C161" s="27"/>
      <c r="D161" s="27"/>
      <c r="E161" s="29"/>
      <c r="F161" s="29"/>
      <c r="G161" s="29"/>
      <c r="H161" s="29"/>
      <c r="Z161" s="24"/>
    </row>
    <row r="162" spans="1:26" ht="15" customHeight="1">
      <c r="A162" s="27"/>
      <c r="B162" s="27"/>
      <c r="C162" s="27"/>
      <c r="D162" s="27"/>
      <c r="E162" s="29"/>
      <c r="F162" s="29"/>
      <c r="G162" s="29"/>
      <c r="H162" s="29"/>
      <c r="Z162" s="24"/>
    </row>
    <row r="163" spans="1:26" ht="15" customHeight="1">
      <c r="A163" s="27"/>
      <c r="B163" s="27"/>
      <c r="C163" s="27"/>
      <c r="D163" s="27"/>
      <c r="E163" s="29"/>
      <c r="F163" s="29"/>
      <c r="G163" s="29"/>
      <c r="H163" s="29"/>
      <c r="Z163" s="24"/>
    </row>
    <row r="164" spans="1:26" ht="15" customHeight="1">
      <c r="A164" s="27"/>
      <c r="B164" s="27"/>
      <c r="C164" s="27"/>
      <c r="D164" s="27"/>
      <c r="E164" s="29"/>
      <c r="F164" s="29"/>
      <c r="G164" s="29"/>
      <c r="H164" s="29"/>
      <c r="Z164" s="24"/>
    </row>
    <row r="165" spans="1:26" ht="15" customHeight="1">
      <c r="A165" s="27"/>
      <c r="B165" s="27"/>
      <c r="C165" s="27"/>
      <c r="D165" s="27"/>
      <c r="E165" s="29"/>
      <c r="F165" s="29"/>
      <c r="G165" s="29"/>
      <c r="H165" s="29"/>
      <c r="Z165" s="24"/>
    </row>
    <row r="166" spans="1:26" ht="15" customHeight="1">
      <c r="A166" s="27"/>
      <c r="B166" s="27"/>
      <c r="C166" s="27"/>
      <c r="D166" s="27"/>
      <c r="E166" s="29"/>
      <c r="F166" s="29"/>
      <c r="G166" s="29"/>
      <c r="H166" s="29"/>
      <c r="Z166" s="24"/>
    </row>
    <row r="167" spans="1:26" ht="15" customHeight="1">
      <c r="E167" s="29"/>
      <c r="F167" s="29"/>
      <c r="G167" s="29"/>
      <c r="H167" s="29"/>
      <c r="Z167" s="24"/>
    </row>
    <row r="168" spans="1:26" ht="15" customHeight="1">
      <c r="A168" s="27"/>
      <c r="B168" s="27"/>
      <c r="C168" s="27"/>
      <c r="D168" s="27"/>
      <c r="E168" s="29"/>
      <c r="F168" s="29"/>
      <c r="G168" s="29"/>
      <c r="H168" s="29"/>
      <c r="Z168" s="24"/>
    </row>
    <row r="169" spans="1:26" ht="15" customHeight="1">
      <c r="A169" s="27"/>
      <c r="B169" s="27"/>
      <c r="C169" s="27"/>
      <c r="D169" s="27"/>
      <c r="E169" s="29"/>
      <c r="F169" s="29"/>
      <c r="G169" s="29"/>
      <c r="H169" s="29"/>
      <c r="Z169" s="24"/>
    </row>
    <row r="170" spans="1:26" ht="15" customHeight="1">
      <c r="A170" s="27"/>
      <c r="B170" s="27"/>
      <c r="C170" s="27"/>
      <c r="D170" s="27"/>
      <c r="E170" s="29"/>
      <c r="F170" s="29"/>
      <c r="G170" s="29"/>
      <c r="H170" s="29"/>
      <c r="Z170" s="24"/>
    </row>
    <row r="171" spans="1:26" ht="15" customHeight="1">
      <c r="A171" s="27"/>
      <c r="B171" s="27"/>
      <c r="C171" s="27"/>
      <c r="D171" s="27"/>
      <c r="E171" s="29"/>
      <c r="F171" s="29"/>
      <c r="G171" s="29"/>
      <c r="H171" s="29"/>
      <c r="Z171" s="24"/>
    </row>
    <row r="172" spans="1:26" ht="15" customHeight="1">
      <c r="A172" s="27"/>
      <c r="B172" s="27"/>
      <c r="C172" s="27"/>
      <c r="D172" s="27"/>
      <c r="E172" s="29"/>
      <c r="F172" s="29"/>
      <c r="G172" s="29"/>
      <c r="H172" s="29"/>
      <c r="Z172" s="24"/>
    </row>
    <row r="173" spans="1:26" ht="15" customHeight="1">
      <c r="A173" s="27"/>
      <c r="B173" s="27"/>
      <c r="C173" s="27"/>
      <c r="D173" s="27"/>
      <c r="E173" s="29"/>
      <c r="F173" s="29"/>
      <c r="G173" s="29"/>
      <c r="H173" s="29"/>
      <c r="Z173" s="24"/>
    </row>
    <row r="174" spans="1:26" ht="15" customHeight="1">
      <c r="A174" s="27"/>
      <c r="B174" s="27"/>
      <c r="C174" s="27"/>
      <c r="D174" s="27"/>
      <c r="E174" s="29"/>
      <c r="F174" s="29"/>
      <c r="G174" s="29"/>
      <c r="H174" s="29"/>
      <c r="Z174" s="24"/>
    </row>
    <row r="175" spans="1:26" ht="15" customHeight="1">
      <c r="A175" s="27"/>
      <c r="B175" s="27"/>
      <c r="C175" s="27"/>
      <c r="D175" s="27"/>
      <c r="E175" s="29"/>
      <c r="F175" s="29"/>
      <c r="G175" s="29"/>
      <c r="H175" s="29"/>
      <c r="Z175" s="24"/>
    </row>
    <row r="176" spans="1:26" ht="15" customHeight="1">
      <c r="A176" s="27"/>
      <c r="B176" s="27"/>
      <c r="C176" s="27"/>
      <c r="D176" s="27"/>
      <c r="E176" s="29"/>
      <c r="F176" s="29"/>
      <c r="G176" s="29"/>
      <c r="H176" s="29"/>
      <c r="Z176" s="24"/>
    </row>
    <row r="177" spans="1:26" ht="15" customHeight="1" collapsed="1">
      <c r="A177" s="27"/>
      <c r="B177" s="27"/>
      <c r="C177" s="27"/>
      <c r="D177" s="27"/>
      <c r="E177" s="29"/>
      <c r="F177" s="29"/>
      <c r="G177" s="29"/>
      <c r="H177" s="29"/>
      <c r="Z177" s="24"/>
    </row>
    <row r="178" spans="1:26" ht="15" customHeight="1">
      <c r="A178" s="27"/>
      <c r="B178" s="27"/>
      <c r="C178" s="27"/>
      <c r="D178" s="27"/>
      <c r="E178" s="29"/>
      <c r="F178" s="29"/>
      <c r="G178" s="29"/>
      <c r="H178" s="29"/>
      <c r="Z178" s="24"/>
    </row>
    <row r="179" spans="1:26" ht="15" customHeight="1">
      <c r="A179" s="27"/>
      <c r="B179" s="27"/>
      <c r="C179" s="27"/>
      <c r="D179" s="27"/>
      <c r="E179" s="29"/>
      <c r="F179" s="29"/>
      <c r="G179" s="29"/>
      <c r="H179" s="29"/>
      <c r="Z179" s="24"/>
    </row>
    <row r="180" spans="1:26" ht="15" customHeight="1">
      <c r="A180" s="27"/>
      <c r="B180" s="27"/>
      <c r="C180" s="27"/>
      <c r="D180" s="27"/>
      <c r="E180" s="29"/>
      <c r="F180" s="29"/>
      <c r="G180" s="29"/>
      <c r="H180" s="29"/>
      <c r="Z180" s="24"/>
    </row>
    <row r="181" spans="1:26" ht="15" customHeight="1" collapsed="1">
      <c r="A181" s="27"/>
      <c r="B181" s="27"/>
      <c r="C181" s="27"/>
      <c r="D181" s="27"/>
      <c r="E181" s="29"/>
      <c r="F181" s="29"/>
      <c r="G181" s="29"/>
      <c r="H181" s="29"/>
      <c r="Z181" s="24"/>
    </row>
    <row r="182" spans="1:26" ht="15" customHeight="1">
      <c r="A182" s="27"/>
      <c r="B182" s="27"/>
      <c r="C182" s="27"/>
      <c r="D182" s="27"/>
      <c r="E182" s="29"/>
      <c r="F182" s="29"/>
      <c r="G182" s="29"/>
      <c r="H182" s="29"/>
      <c r="Z182" s="24"/>
    </row>
    <row r="183" spans="1:26" ht="15" customHeight="1">
      <c r="A183" s="27"/>
      <c r="B183" s="27"/>
      <c r="C183" s="27"/>
      <c r="D183" s="27"/>
      <c r="E183" s="29"/>
      <c r="F183" s="29"/>
      <c r="G183" s="29"/>
      <c r="H183" s="29"/>
      <c r="Z183" s="24"/>
    </row>
    <row r="184" spans="1:26" ht="15" customHeight="1">
      <c r="A184" s="27"/>
      <c r="B184" s="27"/>
      <c r="C184" s="27"/>
      <c r="D184" s="27"/>
      <c r="E184" s="29"/>
      <c r="F184" s="29"/>
      <c r="G184" s="29"/>
      <c r="H184" s="29"/>
      <c r="Z184" s="24"/>
    </row>
    <row r="185" spans="1:26" ht="15" customHeight="1" collapsed="1">
      <c r="A185" s="27"/>
      <c r="B185" s="27"/>
      <c r="C185" s="27"/>
      <c r="D185" s="27"/>
      <c r="E185" s="29"/>
      <c r="F185" s="29"/>
      <c r="G185" s="29"/>
      <c r="H185" s="29"/>
      <c r="Z185" s="24"/>
    </row>
    <row r="186" spans="1:26" ht="15" customHeight="1">
      <c r="A186" s="27"/>
      <c r="B186" s="27"/>
      <c r="C186" s="27"/>
      <c r="D186" s="27"/>
      <c r="E186" s="29"/>
      <c r="F186" s="29"/>
      <c r="G186" s="29"/>
      <c r="H186" s="29"/>
      <c r="Z186" s="24"/>
    </row>
    <row r="187" spans="1:26" ht="15" customHeight="1">
      <c r="A187" s="27"/>
      <c r="B187" s="27"/>
      <c r="C187" s="27"/>
      <c r="D187" s="27"/>
      <c r="E187" s="29"/>
      <c r="F187" s="29"/>
      <c r="G187" s="29"/>
      <c r="H187" s="29"/>
      <c r="Z187" s="24"/>
    </row>
    <row r="188" spans="1:26" ht="15" customHeight="1">
      <c r="A188" s="27"/>
      <c r="B188" s="27"/>
      <c r="C188" s="27"/>
      <c r="D188" s="27"/>
      <c r="E188" s="29"/>
      <c r="F188" s="29"/>
      <c r="G188" s="29"/>
      <c r="H188" s="29"/>
      <c r="Z188" s="24"/>
    </row>
    <row r="189" spans="1:26" ht="15" customHeight="1" collapsed="1">
      <c r="A189" s="27"/>
      <c r="B189" s="27"/>
      <c r="C189" s="27"/>
      <c r="D189" s="27"/>
      <c r="E189" s="29"/>
      <c r="F189" s="29"/>
      <c r="G189" s="29"/>
      <c r="H189" s="29"/>
      <c r="Z189" s="24"/>
    </row>
    <row r="190" spans="1:26" ht="15" customHeight="1">
      <c r="A190" s="27"/>
      <c r="B190" s="27"/>
      <c r="C190" s="27"/>
      <c r="D190" s="27"/>
      <c r="E190" s="29"/>
      <c r="F190" s="29"/>
      <c r="G190" s="29"/>
      <c r="H190" s="29"/>
      <c r="Z190" s="24"/>
    </row>
    <row r="191" spans="1:26" ht="15" customHeight="1">
      <c r="A191" s="27"/>
      <c r="B191" s="27"/>
      <c r="C191" s="27"/>
      <c r="D191" s="27"/>
      <c r="E191" s="29"/>
      <c r="F191" s="29"/>
      <c r="G191" s="29"/>
      <c r="H191" s="29"/>
      <c r="Z191" s="24"/>
    </row>
    <row r="192" spans="1:26" ht="15" customHeight="1">
      <c r="A192" s="27"/>
      <c r="B192" s="27"/>
      <c r="C192" s="27"/>
      <c r="D192" s="27"/>
      <c r="E192" s="29"/>
      <c r="F192" s="29"/>
      <c r="G192" s="29"/>
      <c r="H192" s="29"/>
      <c r="Z192" s="24"/>
    </row>
    <row r="193" spans="1:26" ht="15" customHeight="1">
      <c r="A193" s="27"/>
      <c r="B193" s="27"/>
      <c r="C193" s="27"/>
      <c r="D193" s="27"/>
      <c r="E193" s="29"/>
      <c r="F193" s="29"/>
      <c r="G193" s="29"/>
      <c r="H193" s="29"/>
      <c r="Z193" s="24"/>
    </row>
    <row r="194" spans="1:26" ht="15" customHeight="1">
      <c r="A194" s="27"/>
      <c r="B194" s="27"/>
      <c r="C194" s="27"/>
      <c r="D194" s="27"/>
      <c r="E194" s="29"/>
      <c r="F194" s="29"/>
      <c r="G194" s="29"/>
      <c r="H194" s="29"/>
      <c r="Z194" s="24"/>
    </row>
    <row r="195" spans="1:26" ht="15" customHeight="1">
      <c r="A195" s="27"/>
      <c r="B195" s="27"/>
      <c r="C195" s="27"/>
      <c r="D195" s="27"/>
      <c r="E195" s="29"/>
      <c r="F195" s="29"/>
      <c r="G195" s="29"/>
      <c r="H195" s="29"/>
      <c r="Z195" s="24"/>
    </row>
    <row r="196" spans="1:26" ht="15" customHeight="1">
      <c r="A196" s="27"/>
      <c r="B196" s="27"/>
      <c r="C196" s="27"/>
      <c r="D196" s="27"/>
      <c r="E196" s="29"/>
      <c r="F196" s="29"/>
      <c r="G196" s="29"/>
      <c r="H196" s="29"/>
      <c r="Z196" s="24"/>
    </row>
    <row r="197" spans="1:26" ht="15" customHeight="1">
      <c r="A197" s="27"/>
      <c r="B197" s="27"/>
      <c r="C197" s="27"/>
      <c r="D197" s="27"/>
      <c r="E197" s="29"/>
      <c r="F197" s="29"/>
      <c r="G197" s="29"/>
      <c r="H197" s="29"/>
      <c r="Z197" s="24"/>
    </row>
    <row r="198" spans="1:26" ht="15" customHeight="1">
      <c r="A198" s="27"/>
      <c r="B198" s="27"/>
      <c r="C198" s="27"/>
      <c r="D198" s="27"/>
      <c r="E198" s="29"/>
      <c r="F198" s="29"/>
      <c r="G198" s="29"/>
      <c r="H198" s="29"/>
      <c r="Z198" s="24"/>
    </row>
    <row r="199" spans="1:26" ht="15" customHeight="1">
      <c r="A199" s="27"/>
      <c r="B199" s="27"/>
      <c r="C199" s="27"/>
      <c r="D199" s="27"/>
      <c r="E199" s="29"/>
      <c r="F199" s="29"/>
      <c r="G199" s="29"/>
      <c r="H199" s="29"/>
      <c r="Z199" s="24"/>
    </row>
    <row r="200" spans="1:26" ht="15" customHeight="1">
      <c r="A200" s="27"/>
      <c r="B200" s="27"/>
      <c r="C200" s="27"/>
      <c r="D200" s="27"/>
      <c r="E200" s="29"/>
      <c r="F200" s="29"/>
      <c r="G200" s="29"/>
      <c r="H200" s="29"/>
      <c r="Z200" s="24"/>
    </row>
    <row r="201" spans="1:26" ht="15" customHeight="1">
      <c r="A201" s="27"/>
      <c r="B201" s="27"/>
      <c r="C201" s="27"/>
      <c r="D201" s="27"/>
      <c r="E201" s="29"/>
      <c r="F201" s="29"/>
      <c r="G201" s="29"/>
      <c r="H201" s="29"/>
      <c r="Z201" s="24"/>
    </row>
    <row r="202" spans="1:26" ht="15" customHeight="1">
      <c r="A202" s="27"/>
      <c r="B202" s="27"/>
      <c r="C202" s="27"/>
      <c r="D202" s="27"/>
      <c r="E202" s="29"/>
      <c r="F202" s="29"/>
      <c r="G202" s="29"/>
      <c r="H202" s="29"/>
      <c r="Z202" s="24"/>
    </row>
    <row r="203" spans="1:26" ht="15" customHeight="1">
      <c r="A203" s="27"/>
      <c r="B203" s="27"/>
      <c r="C203" s="27"/>
      <c r="D203" s="27"/>
      <c r="E203" s="29"/>
      <c r="F203" s="29"/>
      <c r="G203" s="29"/>
      <c r="H203" s="29"/>
      <c r="Z203" s="24"/>
    </row>
    <row r="204" spans="1:26">
      <c r="E204" s="29"/>
      <c r="F204" s="29"/>
      <c r="G204" s="29"/>
      <c r="H204" s="29"/>
      <c r="Z204" s="24"/>
    </row>
    <row r="205" spans="1:26">
      <c r="E205" s="29"/>
      <c r="F205" s="29"/>
      <c r="G205" s="29"/>
      <c r="H205" s="29"/>
      <c r="Z205" s="24"/>
    </row>
    <row r="206" spans="1:26">
      <c r="E206" s="29"/>
      <c r="F206" s="29"/>
      <c r="G206" s="29"/>
      <c r="H206" s="29"/>
      <c r="Z206" s="24"/>
    </row>
    <row r="207" spans="1:26">
      <c r="E207" s="29"/>
      <c r="F207" s="29"/>
      <c r="G207" s="29"/>
      <c r="H207" s="29"/>
      <c r="Z207" s="24"/>
    </row>
    <row r="208" spans="1:26">
      <c r="E208" s="29"/>
      <c r="F208" s="29"/>
      <c r="G208" s="29"/>
      <c r="H208" s="29"/>
      <c r="Z208" s="24"/>
    </row>
    <row r="209" spans="5:26">
      <c r="E209" s="29"/>
      <c r="F209" s="29"/>
      <c r="G209" s="29"/>
      <c r="H209" s="29"/>
      <c r="Z209" s="24"/>
    </row>
    <row r="210" spans="5:26">
      <c r="E210" s="29"/>
      <c r="F210" s="29"/>
      <c r="G210" s="29"/>
      <c r="H210" s="29"/>
      <c r="Z210" s="24"/>
    </row>
    <row r="211" spans="5:26">
      <c r="E211" s="29"/>
      <c r="F211" s="29"/>
      <c r="G211" s="29"/>
      <c r="H211" s="29"/>
      <c r="Z211" s="24"/>
    </row>
    <row r="212" spans="5:26">
      <c r="E212" s="29"/>
      <c r="F212" s="29"/>
      <c r="G212" s="29"/>
      <c r="H212" s="29"/>
      <c r="Z212" s="24"/>
    </row>
    <row r="213" spans="5:26">
      <c r="E213" s="29"/>
      <c r="F213" s="29"/>
      <c r="G213" s="29"/>
      <c r="H213" s="29"/>
      <c r="Z213" s="24"/>
    </row>
    <row r="214" spans="5:26">
      <c r="E214" s="29"/>
      <c r="F214" s="29"/>
      <c r="G214" s="29"/>
      <c r="H214" s="29"/>
      <c r="Z214" s="24"/>
    </row>
    <row r="215" spans="5:26">
      <c r="E215" s="29"/>
      <c r="F215" s="29"/>
      <c r="G215" s="29"/>
      <c r="H215" s="29"/>
      <c r="Z215" s="24"/>
    </row>
    <row r="216" spans="5:26">
      <c r="E216" s="29"/>
      <c r="F216" s="29"/>
      <c r="G216" s="29"/>
      <c r="H216" s="29"/>
      <c r="Z216" s="24"/>
    </row>
    <row r="217" spans="5:26">
      <c r="E217" s="29"/>
      <c r="F217" s="29"/>
      <c r="G217" s="29"/>
      <c r="H217" s="29"/>
      <c r="Z217" s="24"/>
    </row>
    <row r="218" spans="5:26">
      <c r="E218" s="29"/>
      <c r="F218" s="29"/>
      <c r="G218" s="29"/>
      <c r="H218" s="29"/>
      <c r="Z218" s="24"/>
    </row>
    <row r="219" spans="5:26">
      <c r="E219" s="29"/>
      <c r="F219" s="29"/>
      <c r="G219" s="29"/>
      <c r="H219" s="29"/>
      <c r="Z219" s="24"/>
    </row>
    <row r="220" spans="5:26">
      <c r="E220" s="29"/>
      <c r="F220" s="29"/>
      <c r="G220" s="29"/>
      <c r="H220" s="29"/>
      <c r="Z220" s="24"/>
    </row>
    <row r="221" spans="5:26">
      <c r="E221" s="29"/>
      <c r="F221" s="29"/>
      <c r="G221" s="29"/>
      <c r="H221" s="29"/>
      <c r="Z221" s="24"/>
    </row>
    <row r="222" spans="5:26">
      <c r="E222" s="29"/>
      <c r="F222" s="29"/>
      <c r="G222" s="29"/>
      <c r="H222" s="29"/>
      <c r="Z222" s="24"/>
    </row>
    <row r="223" spans="5:26">
      <c r="E223" s="29"/>
      <c r="F223" s="29"/>
      <c r="G223" s="29"/>
      <c r="H223" s="29"/>
      <c r="Z223" s="24"/>
    </row>
    <row r="224" spans="5:26">
      <c r="E224" s="29"/>
      <c r="F224" s="29"/>
      <c r="G224" s="29"/>
      <c r="H224" s="29"/>
      <c r="Z224" s="24"/>
    </row>
    <row r="225" spans="5:26">
      <c r="E225" s="29"/>
      <c r="F225" s="29"/>
      <c r="G225" s="29"/>
      <c r="H225" s="29"/>
      <c r="Z225" s="24"/>
    </row>
    <row r="226" spans="5:26">
      <c r="E226" s="29"/>
      <c r="F226" s="29"/>
      <c r="G226" s="29"/>
      <c r="H226" s="29"/>
      <c r="Z226" s="24"/>
    </row>
    <row r="227" spans="5:26">
      <c r="E227" s="29"/>
      <c r="F227" s="29"/>
      <c r="G227" s="29"/>
      <c r="H227" s="29"/>
      <c r="Z227" s="24"/>
    </row>
    <row r="228" spans="5:26">
      <c r="E228" s="29"/>
      <c r="F228" s="29"/>
      <c r="G228" s="29"/>
      <c r="H228" s="29"/>
      <c r="Z228" s="24"/>
    </row>
    <row r="229" spans="5:26">
      <c r="E229" s="29"/>
      <c r="F229" s="29"/>
      <c r="G229" s="29"/>
      <c r="H229" s="29"/>
      <c r="Z229" s="24"/>
    </row>
    <row r="230" spans="5:26">
      <c r="E230" s="29"/>
      <c r="F230" s="29"/>
      <c r="G230" s="29"/>
      <c r="H230" s="29"/>
      <c r="Z230" s="24"/>
    </row>
    <row r="231" spans="5:26">
      <c r="E231" s="29"/>
      <c r="F231" s="29"/>
      <c r="G231" s="29"/>
      <c r="H231" s="29"/>
      <c r="Z231" s="24"/>
    </row>
    <row r="232" spans="5:26">
      <c r="E232" s="29"/>
      <c r="F232" s="29"/>
      <c r="G232" s="29"/>
      <c r="H232" s="29"/>
      <c r="Z232" s="24"/>
    </row>
    <row r="233" spans="5:26">
      <c r="E233" s="29"/>
      <c r="F233" s="29"/>
      <c r="G233" s="29"/>
      <c r="H233" s="29"/>
      <c r="Z233" s="24"/>
    </row>
    <row r="234" spans="5:26">
      <c r="E234" s="29"/>
      <c r="F234" s="29"/>
      <c r="G234" s="29"/>
      <c r="H234" s="29"/>
      <c r="Z234" s="24"/>
    </row>
    <row r="235" spans="5:26">
      <c r="E235" s="29"/>
      <c r="F235" s="29"/>
      <c r="G235" s="29"/>
      <c r="H235" s="29"/>
      <c r="Z235" s="24"/>
    </row>
    <row r="236" spans="5:26">
      <c r="E236" s="29"/>
      <c r="F236" s="29"/>
      <c r="G236" s="29"/>
      <c r="H236" s="29"/>
      <c r="Z236" s="24"/>
    </row>
    <row r="237" spans="5:26">
      <c r="E237" s="29"/>
      <c r="F237" s="29"/>
      <c r="G237" s="29"/>
      <c r="H237" s="29"/>
      <c r="Z237" s="24"/>
    </row>
    <row r="238" spans="5:26">
      <c r="E238" s="29"/>
      <c r="F238" s="29"/>
      <c r="G238" s="29"/>
      <c r="H238" s="29"/>
      <c r="Z238" s="24"/>
    </row>
    <row r="239" spans="5:26">
      <c r="E239" s="29"/>
      <c r="F239" s="29"/>
      <c r="G239" s="29"/>
      <c r="H239" s="29"/>
      <c r="Z239" s="24"/>
    </row>
    <row r="240" spans="5:26">
      <c r="E240" s="29"/>
      <c r="F240" s="29"/>
      <c r="G240" s="29"/>
      <c r="H240" s="29"/>
      <c r="Z240" s="24"/>
    </row>
    <row r="241" spans="5:26">
      <c r="E241" s="29"/>
      <c r="F241" s="29"/>
      <c r="G241" s="29"/>
      <c r="H241" s="29"/>
      <c r="Z241" s="24"/>
    </row>
    <row r="242" spans="5:26">
      <c r="E242" s="29"/>
      <c r="F242" s="29"/>
      <c r="G242" s="29"/>
      <c r="H242" s="29"/>
      <c r="Z242" s="24"/>
    </row>
    <row r="243" spans="5:26">
      <c r="E243" s="29"/>
      <c r="F243" s="29"/>
      <c r="G243" s="29"/>
      <c r="H243" s="29"/>
      <c r="Z243" s="24"/>
    </row>
    <row r="244" spans="5:26">
      <c r="E244" s="29"/>
      <c r="F244" s="29"/>
      <c r="G244" s="29"/>
      <c r="H244" s="29"/>
      <c r="Z244" s="24"/>
    </row>
    <row r="245" spans="5:26">
      <c r="E245" s="29"/>
      <c r="F245" s="29"/>
      <c r="G245" s="29"/>
      <c r="H245" s="29"/>
      <c r="Z245" s="24"/>
    </row>
    <row r="246" spans="5:26">
      <c r="E246" s="29"/>
      <c r="F246" s="29"/>
      <c r="G246" s="29"/>
      <c r="H246" s="29"/>
      <c r="Z246" s="24"/>
    </row>
    <row r="247" spans="5:26">
      <c r="E247" s="29"/>
      <c r="F247" s="29"/>
      <c r="G247" s="29"/>
      <c r="H247" s="29"/>
      <c r="Z247" s="24"/>
    </row>
    <row r="248" spans="5:26">
      <c r="E248" s="29"/>
      <c r="F248" s="29"/>
      <c r="G248" s="29"/>
      <c r="H248" s="29"/>
      <c r="Z248" s="24"/>
    </row>
    <row r="249" spans="5:26">
      <c r="E249" s="29"/>
      <c r="F249" s="29"/>
      <c r="G249" s="29"/>
      <c r="H249" s="29"/>
      <c r="Z249" s="24"/>
    </row>
    <row r="250" spans="5:26">
      <c r="E250" s="29"/>
      <c r="F250" s="29"/>
      <c r="G250" s="29"/>
      <c r="H250" s="29"/>
      <c r="Z250" s="24"/>
    </row>
    <row r="251" spans="5:26">
      <c r="E251" s="29"/>
      <c r="F251" s="29"/>
      <c r="G251" s="29"/>
      <c r="H251" s="29"/>
      <c r="Z251" s="24"/>
    </row>
    <row r="252" spans="5:26">
      <c r="E252" s="29"/>
      <c r="F252" s="29"/>
      <c r="G252" s="29"/>
      <c r="H252" s="29"/>
      <c r="Z252" s="24"/>
    </row>
    <row r="253" spans="5:26">
      <c r="E253" s="29"/>
      <c r="F253" s="29"/>
      <c r="G253" s="29"/>
      <c r="H253" s="29"/>
      <c r="Z253" s="24"/>
    </row>
    <row r="254" spans="5:26">
      <c r="E254" s="29"/>
      <c r="F254" s="29"/>
      <c r="G254" s="29"/>
      <c r="H254" s="29"/>
      <c r="Z254" s="24"/>
    </row>
    <row r="255" spans="5:26">
      <c r="E255" s="29"/>
      <c r="F255" s="29"/>
      <c r="G255" s="29"/>
      <c r="H255" s="29"/>
      <c r="Z255" s="24"/>
    </row>
    <row r="256" spans="5:26">
      <c r="E256" s="29"/>
      <c r="F256" s="29"/>
      <c r="G256" s="29"/>
      <c r="H256" s="29"/>
      <c r="Z256" s="24"/>
    </row>
    <row r="257" spans="5:26">
      <c r="E257" s="29"/>
      <c r="F257" s="29"/>
      <c r="G257" s="29"/>
      <c r="H257" s="29"/>
      <c r="Z257" s="24"/>
    </row>
    <row r="258" spans="5:26">
      <c r="E258" s="29"/>
      <c r="F258" s="29"/>
      <c r="G258" s="29"/>
      <c r="H258" s="29"/>
      <c r="Z258" s="24"/>
    </row>
    <row r="259" spans="5:26">
      <c r="E259" s="29"/>
      <c r="F259" s="29"/>
      <c r="G259" s="29"/>
      <c r="H259" s="29"/>
      <c r="Z259" s="24"/>
    </row>
    <row r="260" spans="5:26">
      <c r="E260" s="29"/>
      <c r="F260" s="29"/>
      <c r="G260" s="29"/>
      <c r="H260" s="29"/>
      <c r="Z260" s="24"/>
    </row>
    <row r="261" spans="5:26">
      <c r="E261" s="29"/>
      <c r="F261" s="29"/>
      <c r="G261" s="29"/>
      <c r="H261" s="29"/>
      <c r="Z261" s="24"/>
    </row>
    <row r="262" spans="5:26">
      <c r="E262" s="29"/>
      <c r="F262" s="29"/>
      <c r="G262" s="29"/>
      <c r="H262" s="29"/>
      <c r="Z262" s="24"/>
    </row>
    <row r="263" spans="5:26">
      <c r="E263" s="29"/>
      <c r="F263" s="29"/>
      <c r="G263" s="29"/>
      <c r="H263" s="29"/>
      <c r="Z263" s="24"/>
    </row>
    <row r="264" spans="5:26">
      <c r="E264" s="29"/>
      <c r="F264" s="29"/>
      <c r="G264" s="29"/>
      <c r="H264" s="29"/>
      <c r="Z264" s="24"/>
    </row>
    <row r="265" spans="5:26">
      <c r="E265" s="29"/>
      <c r="F265" s="29"/>
      <c r="G265" s="29"/>
      <c r="H265" s="29"/>
      <c r="Z265" s="24"/>
    </row>
    <row r="266" spans="5:26">
      <c r="E266" s="29"/>
      <c r="F266" s="29"/>
      <c r="G266" s="29"/>
      <c r="H266" s="29"/>
      <c r="Z266" s="24"/>
    </row>
    <row r="267" spans="5:26">
      <c r="E267" s="29"/>
      <c r="F267" s="29"/>
      <c r="G267" s="29"/>
      <c r="H267" s="29"/>
      <c r="Z267" s="24"/>
    </row>
    <row r="268" spans="5:26">
      <c r="E268" s="29"/>
      <c r="F268" s="29"/>
      <c r="G268" s="29"/>
      <c r="H268" s="29"/>
      <c r="Z268" s="24"/>
    </row>
    <row r="269" spans="5:26">
      <c r="E269" s="29"/>
      <c r="F269" s="29"/>
      <c r="G269" s="29"/>
      <c r="H269" s="29"/>
      <c r="Z269" s="24"/>
    </row>
    <row r="270" spans="5:26">
      <c r="E270" s="29"/>
      <c r="F270" s="29"/>
      <c r="G270" s="29"/>
      <c r="H270" s="29"/>
      <c r="Z270" s="24"/>
    </row>
    <row r="271" spans="5:26">
      <c r="E271" s="29"/>
      <c r="F271" s="29"/>
      <c r="G271" s="29"/>
      <c r="H271" s="29"/>
      <c r="Z271" s="24"/>
    </row>
    <row r="272" spans="5:26">
      <c r="E272" s="29"/>
      <c r="F272" s="29"/>
      <c r="G272" s="29"/>
      <c r="H272" s="29"/>
      <c r="Z272" s="24"/>
    </row>
    <row r="273" spans="5:26">
      <c r="E273" s="29"/>
      <c r="F273" s="29"/>
      <c r="G273" s="29"/>
      <c r="H273" s="29"/>
      <c r="Z273" s="24"/>
    </row>
    <row r="274" spans="5:26">
      <c r="E274" s="29"/>
      <c r="F274" s="29"/>
      <c r="G274" s="29"/>
      <c r="H274" s="29"/>
      <c r="Z274" s="24"/>
    </row>
    <row r="275" spans="5:26">
      <c r="E275" s="29"/>
      <c r="F275" s="29"/>
      <c r="G275" s="29"/>
      <c r="H275" s="29"/>
      <c r="Z275" s="24"/>
    </row>
    <row r="276" spans="5:26">
      <c r="E276" s="29"/>
      <c r="F276" s="29"/>
      <c r="G276" s="29"/>
      <c r="H276" s="29"/>
      <c r="Z276" s="24"/>
    </row>
    <row r="277" spans="5:26">
      <c r="E277" s="29"/>
      <c r="F277" s="29"/>
      <c r="G277" s="29"/>
      <c r="H277" s="29"/>
      <c r="Z277" s="24"/>
    </row>
    <row r="278" spans="5:26">
      <c r="E278" s="29"/>
      <c r="F278" s="29"/>
      <c r="G278" s="29"/>
      <c r="H278" s="29"/>
      <c r="Z278" s="24"/>
    </row>
    <row r="279" spans="5:26">
      <c r="E279" s="29"/>
      <c r="F279" s="29"/>
      <c r="G279" s="29"/>
      <c r="H279" s="29"/>
      <c r="Z279" s="24"/>
    </row>
    <row r="280" spans="5:26">
      <c r="E280" s="29"/>
      <c r="F280" s="29"/>
      <c r="G280" s="29"/>
      <c r="H280" s="29"/>
      <c r="Z280" s="24"/>
    </row>
    <row r="281" spans="5:26">
      <c r="E281" s="29"/>
      <c r="F281" s="29"/>
      <c r="G281" s="29"/>
      <c r="H281" s="29"/>
      <c r="Z281" s="24"/>
    </row>
    <row r="282" spans="5:26">
      <c r="E282" s="29"/>
      <c r="F282" s="29"/>
      <c r="G282" s="29"/>
      <c r="H282" s="29"/>
      <c r="Z282" s="24"/>
    </row>
    <row r="283" spans="5:26">
      <c r="E283" s="29"/>
      <c r="F283" s="29"/>
      <c r="G283" s="29"/>
      <c r="H283" s="29"/>
      <c r="Z283" s="24"/>
    </row>
    <row r="284" spans="5:26">
      <c r="E284" s="29"/>
      <c r="F284" s="29"/>
      <c r="G284" s="29"/>
      <c r="H284" s="29"/>
      <c r="Z284" s="24"/>
    </row>
    <row r="285" spans="5:26">
      <c r="E285" s="29"/>
      <c r="F285" s="29"/>
      <c r="G285" s="29"/>
      <c r="H285" s="29"/>
      <c r="Z285" s="24"/>
    </row>
    <row r="286" spans="5:26">
      <c r="E286" s="29"/>
      <c r="F286" s="29"/>
      <c r="G286" s="29"/>
      <c r="H286" s="29"/>
      <c r="Z286" s="24"/>
    </row>
    <row r="287" spans="5:26">
      <c r="E287" s="29"/>
      <c r="F287" s="29"/>
      <c r="G287" s="29"/>
      <c r="H287" s="29"/>
      <c r="Z287" s="24"/>
    </row>
    <row r="288" spans="5:26">
      <c r="E288" s="29"/>
      <c r="F288" s="29"/>
      <c r="G288" s="29"/>
      <c r="H288" s="29"/>
      <c r="Z288" s="24"/>
    </row>
    <row r="289" spans="5:26">
      <c r="E289" s="29"/>
      <c r="F289" s="29"/>
      <c r="G289" s="29"/>
      <c r="H289" s="29"/>
      <c r="Z289" s="24"/>
    </row>
    <row r="290" spans="5:26">
      <c r="E290" s="29"/>
      <c r="F290" s="29"/>
      <c r="G290" s="29"/>
      <c r="H290" s="29"/>
      <c r="Z290" s="24"/>
    </row>
    <row r="291" spans="5:26">
      <c r="E291" s="29"/>
      <c r="F291" s="29"/>
      <c r="G291" s="29"/>
      <c r="H291" s="29"/>
      <c r="Z291" s="24"/>
    </row>
    <row r="292" spans="5:26">
      <c r="E292" s="29"/>
      <c r="F292" s="29"/>
      <c r="G292" s="29"/>
      <c r="H292" s="29"/>
      <c r="Z292" s="24"/>
    </row>
    <row r="293" spans="5:26">
      <c r="E293" s="29"/>
      <c r="F293" s="29"/>
      <c r="G293" s="29"/>
      <c r="H293" s="29"/>
      <c r="Z293" s="24"/>
    </row>
    <row r="294" spans="5:26">
      <c r="E294" s="29"/>
      <c r="F294" s="29"/>
      <c r="G294" s="29"/>
      <c r="H294" s="29"/>
      <c r="Z294" s="24"/>
    </row>
    <row r="295" spans="5:26">
      <c r="E295" s="29"/>
      <c r="F295" s="29"/>
      <c r="G295" s="29"/>
      <c r="H295" s="29"/>
      <c r="Z295" s="24"/>
    </row>
    <row r="296" spans="5:26">
      <c r="E296" s="29"/>
      <c r="F296" s="29"/>
      <c r="G296" s="29"/>
      <c r="H296" s="29"/>
      <c r="Z296" s="24"/>
    </row>
    <row r="297" spans="5:26">
      <c r="E297" s="29"/>
      <c r="F297" s="29"/>
      <c r="G297" s="29"/>
      <c r="H297" s="29"/>
      <c r="Z297" s="24"/>
    </row>
    <row r="298" spans="5:26">
      <c r="E298" s="29"/>
      <c r="F298" s="29"/>
      <c r="G298" s="29"/>
      <c r="H298" s="29"/>
      <c r="Z298" s="24"/>
    </row>
    <row r="299" spans="5:26">
      <c r="E299" s="29"/>
      <c r="F299" s="29"/>
      <c r="G299" s="29"/>
      <c r="H299" s="29"/>
      <c r="Z299" s="24"/>
    </row>
    <row r="300" spans="5:26">
      <c r="E300" s="29"/>
      <c r="F300" s="29"/>
      <c r="G300" s="29"/>
      <c r="H300" s="29"/>
      <c r="Z300" s="24"/>
    </row>
    <row r="301" spans="5:26">
      <c r="E301" s="29"/>
      <c r="F301" s="29"/>
      <c r="G301" s="29"/>
      <c r="H301" s="29"/>
      <c r="Z301" s="24"/>
    </row>
    <row r="302" spans="5:26">
      <c r="E302" s="29"/>
      <c r="F302" s="29"/>
      <c r="G302" s="29"/>
      <c r="H302" s="29"/>
      <c r="Z302" s="24"/>
    </row>
    <row r="303" spans="5:26">
      <c r="E303" s="29"/>
      <c r="F303" s="29"/>
      <c r="G303" s="29"/>
      <c r="H303" s="29"/>
      <c r="Z303" s="24"/>
    </row>
    <row r="304" spans="5:26">
      <c r="E304" s="29"/>
      <c r="F304" s="29"/>
      <c r="G304" s="29"/>
      <c r="H304" s="29"/>
      <c r="Z304" s="24"/>
    </row>
    <row r="305" spans="5:26">
      <c r="E305" s="29"/>
      <c r="F305" s="29"/>
      <c r="G305" s="29"/>
      <c r="H305" s="29"/>
      <c r="Z305" s="24"/>
    </row>
    <row r="306" spans="5:26">
      <c r="E306" s="29"/>
      <c r="F306" s="29"/>
      <c r="G306" s="29"/>
      <c r="H306" s="29"/>
      <c r="Z306" s="24"/>
    </row>
    <row r="307" spans="5:26">
      <c r="E307" s="29"/>
      <c r="F307" s="29"/>
      <c r="G307" s="29"/>
      <c r="H307" s="29"/>
      <c r="Z307" s="24"/>
    </row>
    <row r="308" spans="5:26">
      <c r="E308" s="29"/>
      <c r="F308" s="29"/>
      <c r="G308" s="29"/>
      <c r="H308" s="29"/>
      <c r="Z308" s="24"/>
    </row>
    <row r="309" spans="5:26">
      <c r="E309" s="29"/>
      <c r="F309" s="29"/>
      <c r="G309" s="29"/>
      <c r="H309" s="29"/>
      <c r="Z309" s="24"/>
    </row>
    <row r="310" spans="5:26">
      <c r="E310" s="29"/>
      <c r="F310" s="29"/>
      <c r="G310" s="29"/>
      <c r="H310" s="29"/>
      <c r="Z310" s="24"/>
    </row>
    <row r="311" spans="5:26">
      <c r="E311" s="29"/>
      <c r="F311" s="29"/>
      <c r="G311" s="29"/>
      <c r="H311" s="29"/>
      <c r="Z311" s="24"/>
    </row>
    <row r="312" spans="5:26">
      <c r="E312" s="29"/>
      <c r="F312" s="29"/>
      <c r="G312" s="29"/>
      <c r="H312" s="29"/>
      <c r="Z312" s="24"/>
    </row>
    <row r="313" spans="5:26">
      <c r="E313" s="29"/>
      <c r="F313" s="29"/>
      <c r="G313" s="29"/>
      <c r="H313" s="29"/>
      <c r="Z313" s="24"/>
    </row>
    <row r="314" spans="5:26">
      <c r="E314" s="29"/>
      <c r="F314" s="29"/>
      <c r="G314" s="29"/>
      <c r="H314" s="29"/>
      <c r="Z314" s="24"/>
    </row>
    <row r="315" spans="5:26">
      <c r="E315" s="29"/>
      <c r="F315" s="29"/>
      <c r="G315" s="29"/>
      <c r="H315" s="29"/>
      <c r="Z315" s="24"/>
    </row>
    <row r="316" spans="5:26">
      <c r="E316" s="29"/>
      <c r="F316" s="29"/>
      <c r="G316" s="29"/>
      <c r="H316" s="29"/>
      <c r="Z316" s="24"/>
    </row>
    <row r="317" spans="5:26">
      <c r="E317" s="29"/>
      <c r="F317" s="29"/>
      <c r="G317" s="29"/>
      <c r="H317" s="29"/>
      <c r="Z317" s="24"/>
    </row>
    <row r="318" spans="5:26">
      <c r="E318" s="29"/>
      <c r="F318" s="29"/>
      <c r="G318" s="29"/>
      <c r="H318" s="29"/>
      <c r="Z318" s="24"/>
    </row>
    <row r="319" spans="5:26">
      <c r="E319" s="29"/>
      <c r="F319" s="29"/>
      <c r="G319" s="29"/>
      <c r="H319" s="29"/>
      <c r="Z319" s="24"/>
    </row>
    <row r="320" spans="5:26">
      <c r="E320" s="29"/>
      <c r="F320" s="29"/>
      <c r="G320" s="29"/>
      <c r="H320" s="29"/>
      <c r="Z320" s="24"/>
    </row>
    <row r="321" spans="5:26">
      <c r="E321" s="29"/>
      <c r="F321" s="29"/>
      <c r="G321" s="29"/>
      <c r="H321" s="29"/>
      <c r="Z321" s="24"/>
    </row>
    <row r="322" spans="5:26">
      <c r="E322" s="29"/>
      <c r="F322" s="29"/>
      <c r="G322" s="29"/>
      <c r="H322" s="29"/>
      <c r="Z322" s="24"/>
    </row>
    <row r="323" spans="5:26">
      <c r="E323" s="29"/>
      <c r="F323" s="29"/>
      <c r="G323" s="29"/>
      <c r="H323" s="29"/>
      <c r="Z323" s="24"/>
    </row>
    <row r="324" spans="5:26">
      <c r="E324" s="29"/>
      <c r="F324" s="29"/>
      <c r="G324" s="29"/>
      <c r="H324" s="29"/>
      <c r="Z324" s="24"/>
    </row>
    <row r="325" spans="5:26">
      <c r="E325" s="29"/>
      <c r="F325" s="29"/>
      <c r="G325" s="29"/>
      <c r="H325" s="29"/>
      <c r="Z325" s="24"/>
    </row>
    <row r="326" spans="5:26">
      <c r="E326" s="29"/>
      <c r="F326" s="29"/>
      <c r="G326" s="29"/>
      <c r="H326" s="29"/>
      <c r="Z326" s="24"/>
    </row>
    <row r="327" spans="5:26">
      <c r="E327" s="29"/>
      <c r="F327" s="29"/>
      <c r="G327" s="29"/>
      <c r="H327" s="29"/>
      <c r="Z327" s="24"/>
    </row>
    <row r="328" spans="5:26">
      <c r="E328" s="29"/>
      <c r="F328" s="29"/>
      <c r="G328" s="29"/>
      <c r="H328" s="29"/>
      <c r="Z328" s="24"/>
    </row>
  </sheetData>
  <sheetProtection algorithmName="SHA-512" hashValue="9xWU9S9/G6Yn7BUnDmvk3fKb1nlQ3pa+P14nTzL9sZftGO4TR8tKXJartMMDF7/BN0wFE/p5f6UU0+VK0xSB4w==" saltValue="TBsDvGIj+c2Ppe5SIApqZA==" spinCount="100000" sheet="1" objects="1" scenarios="1" formatColumns="0" formatRows="0"/>
  <mergeCells count="234">
    <mergeCell ref="EG42:EG44"/>
    <mergeCell ref="CD40:CD44"/>
    <mergeCell ref="CO40:CO44"/>
    <mergeCell ref="CB40:CB44"/>
    <mergeCell ref="CP40:CP44"/>
    <mergeCell ref="GG40:GG44"/>
    <mergeCell ref="GP40:GR40"/>
    <mergeCell ref="CR40:CR44"/>
    <mergeCell ref="DP41:DP44"/>
    <mergeCell ref="CT40:CT44"/>
    <mergeCell ref="CU40:CU44"/>
    <mergeCell ref="DF40:DF44"/>
    <mergeCell ref="DG40:DG44"/>
    <mergeCell ref="DU42:DU44"/>
    <mergeCell ref="DX42:ED42"/>
    <mergeCell ref="DN40:DN44"/>
    <mergeCell ref="DY43:DY44"/>
    <mergeCell ref="DS42:DS44"/>
    <mergeCell ref="DS41:ED41"/>
    <mergeCell ref="DV42:DV44"/>
    <mergeCell ref="DZ43:DZ44"/>
    <mergeCell ref="CY40:CY44"/>
    <mergeCell ref="DI40:DI44"/>
    <mergeCell ref="CZ40:CZ44"/>
    <mergeCell ref="DK40:DK44"/>
    <mergeCell ref="CS40:CS44"/>
    <mergeCell ref="DW42:DW44"/>
    <mergeCell ref="DD40:DD44"/>
    <mergeCell ref="DP40:GE40"/>
    <mergeCell ref="ED43:ED44"/>
    <mergeCell ref="FG42:FL42"/>
    <mergeCell ref="FM43:FR43"/>
    <mergeCell ref="FA42:FF42"/>
    <mergeCell ref="O40:O44"/>
    <mergeCell ref="AA40:AB44"/>
    <mergeCell ref="U40:U44"/>
    <mergeCell ref="AK40:AQ40"/>
    <mergeCell ref="AP41:AP44"/>
    <mergeCell ref="R40:R44"/>
    <mergeCell ref="Y40:Y44"/>
    <mergeCell ref="AE40:AE44"/>
    <mergeCell ref="AK41:AK44"/>
    <mergeCell ref="AF40:AF44"/>
    <mergeCell ref="AG40:AG44"/>
    <mergeCell ref="EI43:EN43"/>
    <mergeCell ref="DQ41:DQ44"/>
    <mergeCell ref="DT42:DT44"/>
    <mergeCell ref="EA43:EA44"/>
    <mergeCell ref="AQ41:AQ44"/>
    <mergeCell ref="CM40:CM44"/>
    <mergeCell ref="CJ40:CJ44"/>
    <mergeCell ref="EC43:EC44"/>
    <mergeCell ref="CA40:CA44"/>
    <mergeCell ref="IA40:IA44"/>
    <mergeCell ref="HY40:HY44"/>
    <mergeCell ref="EO42:ET42"/>
    <mergeCell ref="FS42:FX42"/>
    <mergeCell ref="GR41:GR44"/>
    <mergeCell ref="GQ41:GQ44"/>
    <mergeCell ref="GP41:GP44"/>
    <mergeCell ref="HZ40:HZ44"/>
    <mergeCell ref="GW41:GW44"/>
    <mergeCell ref="GU41:GU44"/>
    <mergeCell ref="GM40:GM44"/>
    <mergeCell ref="HE41:HE44"/>
    <mergeCell ref="HF41:HF44"/>
    <mergeCell ref="GV41:GV44"/>
    <mergeCell ref="GX41:GX44"/>
    <mergeCell ref="GU40:GY40"/>
    <mergeCell ref="GY41:GY44"/>
    <mergeCell ref="GF40:GF44"/>
    <mergeCell ref="HX43:HX44"/>
    <mergeCell ref="HM40:HX42"/>
    <mergeCell ref="HM43:HM44"/>
    <mergeCell ref="HN43:HN44"/>
    <mergeCell ref="HO43:HO44"/>
    <mergeCell ref="HP43:HP44"/>
    <mergeCell ref="I6:AR6"/>
    <mergeCell ref="AI41:AI44"/>
    <mergeCell ref="AJ41:AJ44"/>
    <mergeCell ref="AD40:AD44"/>
    <mergeCell ref="AM41:AM44"/>
    <mergeCell ref="BL40:BL44"/>
    <mergeCell ref="BT40:BT44"/>
    <mergeCell ref="DM40:DM44"/>
    <mergeCell ref="CL40:CL44"/>
    <mergeCell ref="CN40:CN44"/>
    <mergeCell ref="CQ40:CQ44"/>
    <mergeCell ref="DH40:DH44"/>
    <mergeCell ref="DJ40:DJ44"/>
    <mergeCell ref="CX40:CX44"/>
    <mergeCell ref="BB41:BB44"/>
    <mergeCell ref="BN40:BN44"/>
    <mergeCell ref="BJ40:BJ44"/>
    <mergeCell ref="BI40:BI44"/>
    <mergeCell ref="BM40:BM44"/>
    <mergeCell ref="AR40:AR44"/>
    <mergeCell ref="AS40:AS44"/>
    <mergeCell ref="S40:S44"/>
    <mergeCell ref="DL40:DL44"/>
    <mergeCell ref="DE40:DE44"/>
    <mergeCell ref="J55:AG55"/>
    <mergeCell ref="Q40:Q44"/>
    <mergeCell ref="K40:K44"/>
    <mergeCell ref="L40:L44"/>
    <mergeCell ref="T40:T44"/>
    <mergeCell ref="P40:P44"/>
    <mergeCell ref="Z40:Z44"/>
    <mergeCell ref="O50:O54"/>
    <mergeCell ref="HJ40:HJ44"/>
    <mergeCell ref="HC41:HC44"/>
    <mergeCell ref="HH43:HH44"/>
    <mergeCell ref="GZ40:HI40"/>
    <mergeCell ref="HG43:HG44"/>
    <mergeCell ref="HD41:HD44"/>
    <mergeCell ref="GZ41:HA44"/>
    <mergeCell ref="HG41:HI42"/>
    <mergeCell ref="HI43:HI44"/>
    <mergeCell ref="HB41:HB44"/>
    <mergeCell ref="BY40:BY44"/>
    <mergeCell ref="BV40:BV44"/>
    <mergeCell ref="CC40:CC44"/>
    <mergeCell ref="CW40:CW44"/>
    <mergeCell ref="BW40:BW44"/>
    <mergeCell ref="CV40:CV44"/>
    <mergeCell ref="G40:G44"/>
    <mergeCell ref="J40:J44"/>
    <mergeCell ref="M40:M44"/>
    <mergeCell ref="AC40:AC44"/>
    <mergeCell ref="I40:I44"/>
    <mergeCell ref="AH40:AJ40"/>
    <mergeCell ref="V40:V44"/>
    <mergeCell ref="AH41:AH44"/>
    <mergeCell ref="N40:N44"/>
    <mergeCell ref="W40:W44"/>
    <mergeCell ref="X40:X44"/>
    <mergeCell ref="BF40:BF44"/>
    <mergeCell ref="AO41:AO44"/>
    <mergeCell ref="BC41:BC44"/>
    <mergeCell ref="BP40:BP44"/>
    <mergeCell ref="AT40:BD40"/>
    <mergeCell ref="AV41:AV44"/>
    <mergeCell ref="BK40:BK44"/>
    <mergeCell ref="BS40:BS44"/>
    <mergeCell ref="AT41:AT44"/>
    <mergeCell ref="AN41:AN44"/>
    <mergeCell ref="AU41:AU44"/>
    <mergeCell ref="AY42:AZ43"/>
    <mergeCell ref="BD41:BD44"/>
    <mergeCell ref="AW41:AW44"/>
    <mergeCell ref="BE40:BE44"/>
    <mergeCell ref="AX42:AX44"/>
    <mergeCell ref="AX41:BA41"/>
    <mergeCell ref="GW6:GX6"/>
    <mergeCell ref="GI40:GI44"/>
    <mergeCell ref="GJ40:GJ44"/>
    <mergeCell ref="GK40:GK44"/>
    <mergeCell ref="GL40:GL44"/>
    <mergeCell ref="BO40:BO44"/>
    <mergeCell ref="EB43:EB44"/>
    <mergeCell ref="DX43:DX44"/>
    <mergeCell ref="EE41:EE44"/>
    <mergeCell ref="EF41:EF44"/>
    <mergeCell ref="BU40:BU44"/>
    <mergeCell ref="CK40:CK44"/>
    <mergeCell ref="CH40:CH44"/>
    <mergeCell ref="BX40:BX44"/>
    <mergeCell ref="CI40:CI44"/>
    <mergeCell ref="CG40:CG44"/>
    <mergeCell ref="G50:G54"/>
    <mergeCell ref="H50:H54"/>
    <mergeCell ref="I50:I54"/>
    <mergeCell ref="J50:J54"/>
    <mergeCell ref="K50:K54"/>
    <mergeCell ref="L50:L54"/>
    <mergeCell ref="M50:M54"/>
    <mergeCell ref="N50:N54"/>
    <mergeCell ref="HK40:HK44"/>
    <mergeCell ref="GS40:GS44"/>
    <mergeCell ref="GT40:GT44"/>
    <mergeCell ref="CE40:CE44"/>
    <mergeCell ref="DB40:DB44"/>
    <mergeCell ref="DA40:DA44"/>
    <mergeCell ref="DC40:DC44"/>
    <mergeCell ref="GO40:GO44"/>
    <mergeCell ref="EO43:ET43"/>
    <mergeCell ref="BQ40:BQ44"/>
    <mergeCell ref="BA42:BA44"/>
    <mergeCell ref="BH40:BH44"/>
    <mergeCell ref="FA43:FF43"/>
    <mergeCell ref="EI42:EN42"/>
    <mergeCell ref="FY43:GD43"/>
    <mergeCell ref="FG43:FL43"/>
    <mergeCell ref="AG51:AG53"/>
    <mergeCell ref="Z51:Z53"/>
    <mergeCell ref="AB51:AB53"/>
    <mergeCell ref="AC51:AC53"/>
    <mergeCell ref="AD51:AD53"/>
    <mergeCell ref="AE51:AE53"/>
    <mergeCell ref="AF51:AF53"/>
    <mergeCell ref="AL41:AL44"/>
    <mergeCell ref="P50:P54"/>
    <mergeCell ref="Q50:Q54"/>
    <mergeCell ref="R50:R54"/>
    <mergeCell ref="S50:S54"/>
    <mergeCell ref="T50:T54"/>
    <mergeCell ref="U50:U54"/>
    <mergeCell ref="V50:V54"/>
    <mergeCell ref="W50:W54"/>
    <mergeCell ref="Y50:Y54"/>
    <mergeCell ref="HV43:HV44"/>
    <mergeCell ref="HW43:HW44"/>
    <mergeCell ref="HL40:HL44"/>
    <mergeCell ref="CF40:CF44"/>
    <mergeCell ref="BG40:BG44"/>
    <mergeCell ref="BR40:BR44"/>
    <mergeCell ref="GN40:GN44"/>
    <mergeCell ref="GH40:GH44"/>
    <mergeCell ref="FS43:FX43"/>
    <mergeCell ref="FM42:FR42"/>
    <mergeCell ref="FY42:GD42"/>
    <mergeCell ref="GE41:GE44"/>
    <mergeCell ref="EG41:GD41"/>
    <mergeCell ref="EH42:EH44"/>
    <mergeCell ref="EU42:EZ42"/>
    <mergeCell ref="EU43:EZ43"/>
    <mergeCell ref="HQ43:HQ44"/>
    <mergeCell ref="HR43:HR44"/>
    <mergeCell ref="HS43:HS44"/>
    <mergeCell ref="HT43:HT44"/>
    <mergeCell ref="HU43:HU44"/>
    <mergeCell ref="BZ40:BZ44"/>
    <mergeCell ref="DR41:DR44"/>
    <mergeCell ref="DO40:DO44"/>
  </mergeCells>
  <phoneticPr fontId="0" type="noConversion"/>
  <dataValidations count="16">
    <dataValidation type="list" allowBlank="1" showInputMessage="1" showErrorMessage="1" errorTitle="Внимание" error="Пожалуйста, выберите значение из списка" sqref="AG51:AG53">
      <formula1>HEAT_OBJECT_TYPE_LIST</formula1>
    </dataValidation>
    <dataValidation type="list" allowBlank="1" showInputMessage="1" showErrorMessage="1" errorTitle="Внимание" error="Пожалуйста, выберите значение из списка!" sqref="GN51">
      <formula1>CURRENT_STATE_LIST</formula1>
    </dataValidation>
    <dataValidation type="list" allowBlank="1" showInputMessage="1" showErrorMessage="1" errorTitle="Внимание" error="Пожалуйста, выберите значение из списка!" sqref="GP51">
      <formula1>OWNERSHIP_LIST</formula1>
    </dataValidation>
    <dataValidation type="list" allowBlank="1" showInputMessage="1" showErrorMessage="1" errorTitle="Внимание" error="Пожалуйста, выберите значение из списка!" sqref="GQ51">
      <formula1>BASE_OF_CONTRACT_LIST</formula1>
    </dataValidation>
    <dataValidation type="list" allowBlank="1" showInputMessage="1" showErrorMessage="1" errorTitle="Внимание" error="Пожалуйста, выберите значение из списка" sqref="EE51">
      <formula1>HEAT_PIPELINE_TYPE_LIST</formula1>
    </dataValidation>
    <dataValidation type="list" allowBlank="1" showInputMessage="1" showErrorMessage="1" errorTitle="Внимание" error="Пожалуйста, выберите значение из списка" sqref="BB51">
      <formula1>HEAT_SOURCE_PERIODICITY_LIST</formula1>
    </dataValidation>
    <dataValidation type="list" allowBlank="1" showInputMessage="1" showErrorMessage="1" errorTitle="Внимание" error="Пожалуйста, выберите значение из списка" sqref="EF51">
      <formula1>HEAT_PIPES_LIST</formula1>
    </dataValidation>
    <dataValidation type="list" allowBlank="1" showInputMessage="1" showErrorMessage="1" errorTitle="Внимание" error="Пожалуйста, выберите значение из списка" sqref="EG51">
      <formula1>HEAT_PIPELINE_CALCULATION_LIST</formula1>
    </dataValidation>
    <dataValidation type="list" allowBlank="1" showInputMessage="1" showErrorMessage="1" errorTitle="Внимание" error="Пожалуйста, выберите значение из списка" sqref="AW51">
      <formula1>HEAT_SYSTEM_TYPE_LIST</formula1>
    </dataValidation>
    <dataValidation type="list" allowBlank="1" showInputMessage="1" showErrorMessage="1" errorTitle="Внимание" error="Пожалуйста, выберите значение из списка" sqref="AH51">
      <formula1>HEAT_PRODUCTION_TYPE_LIST</formula1>
    </dataValidation>
    <dataValidation type="list" allowBlank="1" showInputMessage="1" showErrorMessage="1" errorTitle="Внимание" error="Пожалуйста, выберите значение из списка" sqref="GU51">
      <formula1>HEAT_OPERATING_BASE_LIST</formula1>
    </dataValidation>
    <dataValidation type="list" allowBlank="1" showInputMessage="1" showErrorMessage="1" errorTitle="Внимание" error="Пожалуйста, выберите значение из списка" sqref="GV51">
      <formula1>HEAT_OPERATING_BASE_TYPE_LIST</formula1>
    </dataValidation>
    <dataValidation type="decimal" allowBlank="1" showInputMessage="1" showErrorMessage="1" errorTitle="Внимание" error="Значение должно быть в интервале [0; 100]" sqref="GE51 BC51">
      <formula1>0</formula1>
      <formula2>100</formula2>
    </dataValidation>
    <dataValidation type="list" allowBlank="1" showInputMessage="1" showErrorMessage="1" errorTitle="Внимание" error="Пожалуйста, выберите значение из списка" sqref="AK51">
      <formula1>MR_LIST</formula1>
    </dataValidation>
    <dataValidation type="list" showInputMessage="1" showErrorMessage="1" errorTitle="Внимание" error="Пожалуйста, выберите МО из списка!" sqref="AL51">
      <formula1>MO_LIST_51</formula1>
    </dataValidation>
    <dataValidation type="list" showInputMessage="1" showErrorMessage="1" errorTitle="Внимание" error="Пожалуйста, выберите населённый пункт из списка!" sqref="AN51">
      <formula1>LOCATION_22701000</formula1>
    </dataValidation>
  </dataValidations>
  <hyperlinks>
    <hyperlink ref="AS38" location="'Объекты'!A1" tooltip="Отобразить / скрыть" display="+"/>
    <hyperlink ref="DO38" location="'Объекты'!A1" tooltip="Отобразить / скрыть" display="+"/>
    <hyperlink ref="GY38" location="'Объекты'!A1" tooltip="Инструкция по загрузке документов" display="Инструкция по загрузке документов"/>
    <hyperlink ref="EH42" location="'Объекты'!A1" tooltip="Реквизиты" display="Скрыть реквизиты"/>
    <hyperlink ref="EH42:EH44" location="'Объекты'!A1" tooltip="Скрыть / Отобразить колонки с информацией о диаметрах трубопровода" display="Скрыть"/>
  </hyperlinks>
  <pageMargins left="0.74803149606299213" right="0.74803149606299213" top="0.15748031496062992" bottom="0.23622047244094491" header="0.19685039370078741" footer="0.23622047244094491"/>
  <pageSetup paperSize="9" scale="60" orientation="portrait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VSNA_OBJECTS">
    <tabColor rgb="FFFFFF00"/>
    <outlinePr summaryBelow="0"/>
  </sheetPr>
  <dimension ref="A1:IQ242"/>
  <sheetViews>
    <sheetView showGridLines="0" topLeftCell="F5" zoomScale="90" zoomScaleNormal="90" workbookViewId="0">
      <pane xSplit="28" ySplit="40" topLeftCell="AH45" activePane="bottomRight" state="frozen"/>
      <selection activeCell="HM43" sqref="HM43:HX52"/>
      <selection pane="topRight" activeCell="HM43" sqref="HM43:HX52"/>
      <selection pane="bottomLeft" activeCell="HM43" sqref="HM43:HX52"/>
      <selection pane="bottomRight"/>
    </sheetView>
  </sheetViews>
  <sheetFormatPr defaultColWidth="8.75" defaultRowHeight="11.4"/>
  <cols>
    <col min="1" max="4" width="5.75" style="24" hidden="1" customWidth="1"/>
    <col min="5" max="5" width="2.875" style="24" hidden="1" customWidth="1"/>
    <col min="6" max="6" width="0.375" style="25" customWidth="1"/>
    <col min="7" max="7" width="2.75" style="26" customWidth="1"/>
    <col min="8" max="8" width="3.75" style="26" customWidth="1"/>
    <col min="9" max="23" width="0.875" style="24" hidden="1" customWidth="1"/>
    <col min="24" max="24" width="6.75" style="24" hidden="1" customWidth="1"/>
    <col min="25" max="25" width="0.875" style="24" hidden="1" customWidth="1"/>
    <col min="26" max="26" width="8.75" style="26" customWidth="1"/>
    <col min="27" max="28" width="3.75" style="24" customWidth="1"/>
    <col min="29" max="29" width="15.75" style="24" customWidth="1"/>
    <col min="30" max="32" width="0.875" style="24" hidden="1" customWidth="1"/>
    <col min="33" max="33" width="4.75" style="24" customWidth="1"/>
    <col min="34" max="34" width="5.75" style="24" customWidth="1"/>
    <col min="35" max="36" width="3.625" style="24" customWidth="1"/>
    <col min="37" max="38" width="17.75" style="24" customWidth="1"/>
    <col min="39" max="39" width="3.75" style="24" customWidth="1"/>
    <col min="40" max="40" width="12.75" style="24" customWidth="1"/>
    <col min="41" max="41" width="3.75" style="24" customWidth="1"/>
    <col min="42" max="43" width="12.75" style="24" customWidth="1"/>
    <col min="44" max="44" width="0.875" style="24" hidden="1" customWidth="1"/>
    <col min="45" max="45" width="2.75" style="24" customWidth="1"/>
    <col min="46" max="47" width="12.75" style="24" customWidth="1"/>
    <col min="48" max="48" width="0.875" style="24" hidden="1" customWidth="1"/>
    <col min="49" max="49" width="14.625" style="24" customWidth="1"/>
    <col min="50" max="50" width="12.75" style="24" customWidth="1"/>
    <col min="51" max="54" width="0.875" style="24" hidden="1" customWidth="1"/>
    <col min="55" max="55" width="8.875" style="24" customWidth="1"/>
    <col min="56" max="56" width="12.75" style="24" customWidth="1"/>
    <col min="57" max="80" width="0.875" style="24" hidden="1" customWidth="1"/>
    <col min="81" max="81" width="2.75" style="24" customWidth="1"/>
    <col min="82" max="83" width="12.75" style="24" customWidth="1"/>
    <col min="84" max="84" width="0.875" style="24" hidden="1" customWidth="1"/>
    <col min="85" max="85" width="17.75" style="24" customWidth="1"/>
    <col min="86" max="87" width="3.75" style="24" customWidth="1"/>
    <col min="88" max="88" width="0.875" style="24" hidden="1" customWidth="1"/>
    <col min="89" max="89" width="14.75" style="24" customWidth="1"/>
    <col min="90" max="91" width="14.375" style="24" customWidth="1"/>
    <col min="92" max="92" width="3.75" style="24" customWidth="1"/>
    <col min="93" max="93" width="14.75" style="24" customWidth="1"/>
    <col min="94" max="94" width="3.75" style="24" customWidth="1"/>
    <col min="95" max="96" width="14.75" style="24" customWidth="1"/>
    <col min="97" max="97" width="7.75" style="24" customWidth="1"/>
    <col min="98" max="118" width="0.875" style="24" hidden="1" customWidth="1"/>
    <col min="119" max="119" width="2.75" style="24" customWidth="1"/>
    <col min="120" max="121" width="12.75" style="24" customWidth="1"/>
    <col min="122" max="122" width="0.875" style="24" hidden="1" customWidth="1"/>
    <col min="123" max="123" width="17.75" style="24" customWidth="1"/>
    <col min="124" max="125" width="3.75" style="24" customWidth="1"/>
    <col min="126" max="126" width="0.875" style="24" hidden="1" customWidth="1"/>
    <col min="127" max="129" width="14.75" style="24" customWidth="1"/>
    <col min="130" max="130" width="3.75" style="24" customWidth="1"/>
    <col min="131" max="131" width="14.75" style="24" customWidth="1"/>
    <col min="132" max="132" width="3.75" style="24" customWidth="1"/>
    <col min="133" max="134" width="14.75" style="24" customWidth="1"/>
    <col min="135" max="135" width="15.75" style="24" customWidth="1"/>
    <col min="136" max="137" width="0.875" style="24" hidden="1" customWidth="1"/>
    <col min="138" max="138" width="3.75" style="24" customWidth="1"/>
    <col min="139" max="144" width="6.75" style="24" customWidth="1"/>
    <col min="145" max="150" width="0.875" style="24" hidden="1" customWidth="1"/>
    <col min="151" max="156" width="6.75" style="24" customWidth="1"/>
    <col min="157" max="162" width="0.875" style="24" hidden="1" customWidth="1"/>
    <col min="163" max="168" width="6.75" style="24" customWidth="1"/>
    <col min="169" max="174" width="0.875" style="24" hidden="1" customWidth="1"/>
    <col min="175" max="180" width="6.75" style="24" customWidth="1"/>
    <col min="181" max="186" width="0.875" style="24" hidden="1" customWidth="1"/>
    <col min="187" max="187" width="8.75" style="24" customWidth="1"/>
    <col min="188" max="195" width="0.875" style="24" hidden="1" customWidth="1"/>
    <col min="196" max="196" width="17.75" style="24" customWidth="1"/>
    <col min="197" max="197" width="0.875" style="24" hidden="1" customWidth="1"/>
    <col min="198" max="198" width="17.75" style="24" customWidth="1"/>
    <col min="199" max="199" width="13.75" style="24" customWidth="1"/>
    <col min="200" max="200" width="17.75" style="24" customWidth="1"/>
    <col min="201" max="202" width="0.875" style="24" hidden="1" customWidth="1"/>
    <col min="203" max="204" width="13.75" style="24" customWidth="1"/>
    <col min="205" max="207" width="12.75" style="24" customWidth="1"/>
    <col min="208" max="209" width="3.75" style="24" customWidth="1"/>
    <col min="210" max="211" width="17.75" style="24" customWidth="1"/>
    <col min="212" max="215" width="12.75" style="24" customWidth="1"/>
    <col min="216" max="216" width="8.75" style="24" customWidth="1"/>
    <col min="217" max="217" width="14.75" style="24" customWidth="1"/>
    <col min="218" max="220" width="0.875" style="24" hidden="1" customWidth="1"/>
    <col min="221" max="232" width="3.625" style="24" customWidth="1"/>
    <col min="233" max="234" width="0.875" style="24" hidden="1" customWidth="1"/>
    <col min="235" max="235" width="0.125" style="24" customWidth="1"/>
    <col min="236" max="252" width="8.875" style="24" customWidth="1"/>
    <col min="253" max="16384" width="8.75" style="24"/>
  </cols>
  <sheetData>
    <row r="1" spans="1:251" ht="12" hidden="1" customHeight="1">
      <c r="A1" s="24" t="s">
        <v>48</v>
      </c>
    </row>
    <row r="2" spans="1:251" ht="12" hidden="1" customHeight="1"/>
    <row r="3" spans="1:251" ht="12" hidden="1" customHeight="1"/>
    <row r="4" spans="1:251" ht="12" hidden="1" customHeight="1">
      <c r="IB4"/>
      <c r="IC4"/>
      <c r="ID4"/>
    </row>
    <row r="5" spans="1:251" ht="3" customHeight="1">
      <c r="F5" s="35"/>
      <c r="G5" s="38"/>
      <c r="H5" s="3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32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/>
      <c r="IC5"/>
      <c r="ID5"/>
    </row>
    <row r="6" spans="1:251" s="51" customFormat="1" ht="18" customHeight="1">
      <c r="F6" s="52"/>
      <c r="G6" s="52"/>
      <c r="H6" s="53"/>
      <c r="I6" s="413" t="str">
        <f>"Информация о насосных станциях и водопроводных сетях по состоянию на " &amp; god &amp; " год"</f>
        <v>Информация о насосных станциях и водопроводных сетях по состоянию на 2026 год</v>
      </c>
      <c r="J6" s="413"/>
      <c r="K6" s="413"/>
      <c r="L6" s="413"/>
      <c r="M6" s="413"/>
      <c r="N6" s="413"/>
      <c r="O6" s="413"/>
      <c r="P6" s="413"/>
      <c r="Q6" s="413"/>
      <c r="R6" s="413"/>
      <c r="S6" s="413"/>
      <c r="T6" s="413"/>
      <c r="U6" s="413"/>
      <c r="V6" s="413"/>
      <c r="W6" s="413"/>
      <c r="X6" s="413"/>
      <c r="Y6" s="413"/>
      <c r="Z6" s="413"/>
      <c r="AA6" s="413"/>
      <c r="AB6" s="413"/>
      <c r="AC6" s="413"/>
      <c r="AD6" s="413"/>
      <c r="AE6" s="413"/>
      <c r="AF6" s="413"/>
      <c r="AG6" s="413"/>
      <c r="AH6" s="413"/>
      <c r="AI6" s="413"/>
      <c r="AJ6" s="413"/>
      <c r="AK6" s="413"/>
      <c r="AL6" s="413"/>
      <c r="AM6" s="413"/>
      <c r="AN6" s="413"/>
      <c r="AO6" s="413"/>
      <c r="AP6" s="413"/>
      <c r="AQ6" s="413"/>
      <c r="AR6" s="413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U6" s="52"/>
      <c r="GV6" s="191" t="s">
        <v>254</v>
      </c>
      <c r="GW6" s="407" t="s">
        <v>255</v>
      </c>
      <c r="GX6" s="407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</row>
    <row r="7" spans="1:251" s="51" customFormat="1" ht="0.75" customHeight="1">
      <c r="F7" s="52"/>
      <c r="G7" s="52"/>
      <c r="H7" s="53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5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</row>
    <row r="8" spans="1:251" s="51" customFormat="1" ht="0.75" customHeight="1">
      <c r="E8" s="52"/>
      <c r="F8" s="53"/>
      <c r="G8" s="56"/>
      <c r="H8" s="56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</row>
    <row r="9" spans="1:251" s="51" customFormat="1" ht="0.75" customHeight="1">
      <c r="E9" s="52"/>
      <c r="F9" s="53"/>
      <c r="G9" s="56"/>
      <c r="H9" s="56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</row>
    <row r="10" spans="1:251" s="57" customFormat="1" ht="0.75" customHeight="1">
      <c r="E10" s="58"/>
      <c r="F10" s="58"/>
      <c r="G10" s="58"/>
      <c r="H10" s="58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8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</row>
    <row r="11" spans="1:251" s="57" customFormat="1" ht="5.25" hidden="1" customHeight="1"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</row>
    <row r="12" spans="1:251" s="57" customFormat="1" ht="0.75" hidden="1" customHeight="1"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</row>
    <row r="13" spans="1:251" s="57" customFormat="1" ht="0.75" hidden="1" customHeight="1"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</row>
    <row r="14" spans="1:251" s="57" customFormat="1" ht="0.75" hidden="1" customHeight="1"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</row>
    <row r="15" spans="1:251" s="57" customFormat="1" ht="0.75" hidden="1" customHeight="1"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</row>
    <row r="16" spans="1:251" s="57" customFormat="1" ht="0.75" hidden="1" customHeight="1"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</row>
    <row r="17" spans="6:251" s="57" customFormat="1" ht="0.75" hidden="1" customHeight="1"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</row>
    <row r="18" spans="6:251" customFormat="1" ht="0.75" hidden="1" customHeight="1"/>
    <row r="19" spans="6:251" customFormat="1" ht="0.75" hidden="1" customHeight="1"/>
    <row r="20" spans="6:251" s="57" customFormat="1" ht="0.75" hidden="1" customHeight="1"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6:251" s="57" customFormat="1" ht="0.75" hidden="1" customHeight="1"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6:251" s="57" customFormat="1" ht="0.75" hidden="1" customHeight="1"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6:251" s="57" customFormat="1" ht="0.75" hidden="1" customHeight="1"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6:251" s="57" customFormat="1" ht="0.75" hidden="1" customHeight="1"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6:251" s="57" customFormat="1" ht="0.75" hidden="1" customHeight="1"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6:251" s="57" customFormat="1" ht="0.75" hidden="1" customHeight="1"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6:251" s="57" customFormat="1" ht="0.75" hidden="1" customHeight="1"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6:251" s="57" customFormat="1" ht="0.75" hidden="1" customHeight="1"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6:251" s="57" customFormat="1" ht="0.75" hidden="1" customHeight="1"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</row>
    <row r="30" spans="6:251" s="57" customFormat="1" ht="0.75" hidden="1" customHeight="1"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</row>
    <row r="31" spans="6:251" s="57" customFormat="1" ht="0.75" hidden="1" customHeight="1"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</row>
    <row r="32" spans="6:251" s="57" customFormat="1" ht="0.75" hidden="1" customHeight="1"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</row>
    <row r="33" spans="5:251" s="57" customFormat="1" ht="0.75" hidden="1" customHeight="1"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</row>
    <row r="34" spans="5:251" s="57" customFormat="1" ht="0.75" hidden="1" customHeight="1"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</row>
    <row r="35" spans="5:251" s="57" customFormat="1" ht="0.75" hidden="1" customHeight="1"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</row>
    <row r="36" spans="5:251" s="57" customFormat="1" ht="5.25" hidden="1" customHeight="1"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</row>
    <row r="37" spans="5:251" s="63" customFormat="1" ht="0.75" customHeight="1"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</row>
    <row r="38" spans="5:251" s="64" customFormat="1" ht="12" customHeight="1"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101" t="s">
        <v>41</v>
      </c>
      <c r="AT38" s="101"/>
      <c r="AU38" s="101"/>
      <c r="AV38" s="101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101" t="s">
        <v>41</v>
      </c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101" t="s">
        <v>41</v>
      </c>
      <c r="DP38" s="101"/>
      <c r="DQ38" s="101"/>
      <c r="DR38" s="101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101"/>
      <c r="GF38" s="101"/>
      <c r="GG38" s="101"/>
      <c r="GH38" s="101"/>
      <c r="GI38" s="101"/>
      <c r="GJ38" s="101"/>
      <c r="GK38" s="101"/>
      <c r="GL38" s="101"/>
      <c r="GM38" s="101"/>
      <c r="GN38" s="101"/>
      <c r="GO38" s="101"/>
      <c r="GP38" s="62"/>
      <c r="GQ38" s="62"/>
      <c r="GR38" s="62"/>
      <c r="GS38" s="62"/>
      <c r="GT38" s="62"/>
      <c r="GU38" s="62"/>
      <c r="GV38" s="62"/>
      <c r="GW38" s="62"/>
      <c r="GX38" s="62"/>
      <c r="GY38" s="180" t="s">
        <v>132</v>
      </c>
      <c r="GZ38" s="62"/>
      <c r="HA38" s="62"/>
      <c r="HB38" s="62"/>
      <c r="HC38" s="62"/>
      <c r="HD38" s="62"/>
      <c r="HE38" s="62"/>
      <c r="HF38" s="62"/>
      <c r="HG38" s="62"/>
      <c r="HH38" s="62"/>
      <c r="HI38" s="62"/>
      <c r="HJ38" s="62"/>
      <c r="HK38" s="62"/>
      <c r="HL38" s="62"/>
      <c r="HM38" s="62"/>
      <c r="HN38" s="62"/>
      <c r="HO38" s="62"/>
      <c r="HP38" s="62"/>
      <c r="HQ38" s="62"/>
      <c r="HR38" s="62"/>
      <c r="HS38" s="62"/>
      <c r="HT38" s="62"/>
      <c r="HU38" s="62"/>
      <c r="HV38" s="62"/>
      <c r="HW38" s="62"/>
      <c r="HX38" s="62"/>
      <c r="HY38" s="62"/>
      <c r="HZ38" s="62"/>
      <c r="IA38" s="62"/>
    </row>
    <row r="39" spans="5:251" s="29" customFormat="1" ht="0.75" customHeight="1"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5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</row>
    <row r="40" spans="5:251" s="94" customFormat="1" ht="24" customHeight="1">
      <c r="E40" s="93"/>
      <c r="F40" s="31"/>
      <c r="G40" s="410"/>
      <c r="H40" s="31"/>
      <c r="I40" s="404"/>
      <c r="J40" s="404"/>
      <c r="K40" s="404"/>
      <c r="L40" s="404"/>
      <c r="M40" s="404"/>
      <c r="N40" s="404"/>
      <c r="O40" s="404"/>
      <c r="P40" s="404"/>
      <c r="Q40" s="404"/>
      <c r="R40" s="404"/>
      <c r="S40" s="404"/>
      <c r="T40" s="404"/>
      <c r="U40" s="404"/>
      <c r="V40" s="404"/>
      <c r="W40" s="404"/>
      <c r="X40" s="411" t="s">
        <v>831</v>
      </c>
      <c r="Y40" s="404"/>
      <c r="Z40" s="411" t="s">
        <v>531</v>
      </c>
      <c r="AA40" s="397" t="s">
        <v>115</v>
      </c>
      <c r="AB40" s="397"/>
      <c r="AC40" s="397" t="s">
        <v>116</v>
      </c>
      <c r="AD40" s="411"/>
      <c r="AE40" s="411"/>
      <c r="AF40" s="411"/>
      <c r="AG40" s="411" t="s">
        <v>6</v>
      </c>
      <c r="AH40" s="397" t="s">
        <v>11</v>
      </c>
      <c r="AI40" s="397"/>
      <c r="AJ40" s="397"/>
      <c r="AK40" s="397" t="s">
        <v>139</v>
      </c>
      <c r="AL40" s="397"/>
      <c r="AM40" s="397"/>
      <c r="AN40" s="397"/>
      <c r="AO40" s="397"/>
      <c r="AP40" s="397"/>
      <c r="AQ40" s="397"/>
      <c r="AR40" s="397"/>
      <c r="AS40" s="397"/>
      <c r="AT40" s="409" t="str">
        <f>AH41</f>
        <v>Подъём</v>
      </c>
      <c r="AU40" s="409"/>
      <c r="AV40" s="409"/>
      <c r="AW40" s="409"/>
      <c r="AX40" s="409"/>
      <c r="AY40" s="409"/>
      <c r="AZ40" s="409"/>
      <c r="BA40" s="409"/>
      <c r="BB40" s="409"/>
      <c r="BC40" s="409"/>
      <c r="BD40" s="409"/>
      <c r="BE40" s="397"/>
      <c r="BF40" s="397"/>
      <c r="BG40" s="397"/>
      <c r="BH40" s="397"/>
      <c r="BI40" s="397"/>
      <c r="BJ40" s="397"/>
      <c r="BK40" s="397"/>
      <c r="BL40" s="397"/>
      <c r="BM40" s="397"/>
      <c r="BN40" s="397"/>
      <c r="BO40" s="397"/>
      <c r="BP40" s="397"/>
      <c r="BQ40" s="397"/>
      <c r="BR40" s="397"/>
      <c r="BS40" s="397"/>
      <c r="BT40" s="397"/>
      <c r="BU40" s="397"/>
      <c r="BV40" s="397"/>
      <c r="BW40" s="397"/>
      <c r="BX40" s="397"/>
      <c r="BY40" s="397"/>
      <c r="BZ40" s="397"/>
      <c r="CA40" s="397"/>
      <c r="CB40" s="397"/>
      <c r="CC40" s="397"/>
      <c r="CD40" s="409" t="str">
        <f>AI41</f>
        <v>Очистка</v>
      </c>
      <c r="CE40" s="409"/>
      <c r="CF40" s="409"/>
      <c r="CG40" s="409"/>
      <c r="CH40" s="409"/>
      <c r="CI40" s="409"/>
      <c r="CJ40" s="409"/>
      <c r="CK40" s="409"/>
      <c r="CL40" s="409"/>
      <c r="CM40" s="409"/>
      <c r="CN40" s="409"/>
      <c r="CO40" s="409"/>
      <c r="CP40" s="409"/>
      <c r="CQ40" s="409"/>
      <c r="CR40" s="409"/>
      <c r="CS40" s="409"/>
      <c r="CT40" s="397"/>
      <c r="CU40" s="397"/>
      <c r="CV40" s="397"/>
      <c r="CW40" s="397"/>
      <c r="CX40" s="397"/>
      <c r="CY40" s="397"/>
      <c r="CZ40" s="397"/>
      <c r="DA40" s="397"/>
      <c r="DB40" s="397"/>
      <c r="DC40" s="397"/>
      <c r="DD40" s="397"/>
      <c r="DE40" s="397"/>
      <c r="DF40" s="397"/>
      <c r="DG40" s="397"/>
      <c r="DH40" s="397"/>
      <c r="DI40" s="397"/>
      <c r="DJ40" s="397"/>
      <c r="DK40" s="397"/>
      <c r="DL40" s="397"/>
      <c r="DM40" s="397"/>
      <c r="DN40" s="397"/>
      <c r="DO40" s="397"/>
      <c r="DP40" s="409" t="str">
        <f>AJ41</f>
        <v>Транспортировка</v>
      </c>
      <c r="DQ40" s="409"/>
      <c r="DR40" s="409"/>
      <c r="DS40" s="409"/>
      <c r="DT40" s="409"/>
      <c r="DU40" s="409"/>
      <c r="DV40" s="409"/>
      <c r="DW40" s="409"/>
      <c r="DX40" s="409"/>
      <c r="DY40" s="409"/>
      <c r="DZ40" s="409"/>
      <c r="EA40" s="409"/>
      <c r="EB40" s="409"/>
      <c r="EC40" s="409"/>
      <c r="ED40" s="409"/>
      <c r="EE40" s="409"/>
      <c r="EF40" s="409"/>
      <c r="EG40" s="409"/>
      <c r="EH40" s="409"/>
      <c r="EI40" s="409"/>
      <c r="EJ40" s="409"/>
      <c r="EK40" s="409"/>
      <c r="EL40" s="409"/>
      <c r="EM40" s="409"/>
      <c r="EN40" s="409"/>
      <c r="EO40" s="409"/>
      <c r="EP40" s="409"/>
      <c r="EQ40" s="409"/>
      <c r="ER40" s="409"/>
      <c r="ES40" s="409"/>
      <c r="ET40" s="409"/>
      <c r="EU40" s="409"/>
      <c r="EV40" s="409"/>
      <c r="EW40" s="409"/>
      <c r="EX40" s="409"/>
      <c r="EY40" s="409"/>
      <c r="EZ40" s="409"/>
      <c r="FA40" s="409"/>
      <c r="FB40" s="409"/>
      <c r="FC40" s="409"/>
      <c r="FD40" s="409"/>
      <c r="FE40" s="409"/>
      <c r="FF40" s="409"/>
      <c r="FG40" s="409"/>
      <c r="FH40" s="409"/>
      <c r="FI40" s="409"/>
      <c r="FJ40" s="409"/>
      <c r="FK40" s="409"/>
      <c r="FL40" s="409"/>
      <c r="FM40" s="409"/>
      <c r="FN40" s="409"/>
      <c r="FO40" s="409"/>
      <c r="FP40" s="409"/>
      <c r="FQ40" s="409"/>
      <c r="FR40" s="409"/>
      <c r="FS40" s="409"/>
      <c r="FT40" s="409"/>
      <c r="FU40" s="409"/>
      <c r="FV40" s="409"/>
      <c r="FW40" s="409"/>
      <c r="FX40" s="409"/>
      <c r="FY40" s="409"/>
      <c r="FZ40" s="409"/>
      <c r="GA40" s="409"/>
      <c r="GB40" s="409"/>
      <c r="GC40" s="409"/>
      <c r="GD40" s="409"/>
      <c r="GE40" s="409"/>
      <c r="GF40" s="397"/>
      <c r="GG40" s="397"/>
      <c r="GH40" s="397"/>
      <c r="GI40" s="397"/>
      <c r="GJ40" s="397"/>
      <c r="GK40" s="397"/>
      <c r="GL40" s="397"/>
      <c r="GM40" s="397"/>
      <c r="GN40" s="397" t="s">
        <v>490</v>
      </c>
      <c r="GO40" s="397"/>
      <c r="GP40" s="397" t="s">
        <v>489</v>
      </c>
      <c r="GQ40" s="397"/>
      <c r="GR40" s="397"/>
      <c r="GS40" s="397"/>
      <c r="GT40" s="397"/>
      <c r="GU40" s="397" t="s">
        <v>105</v>
      </c>
      <c r="GV40" s="397"/>
      <c r="GW40" s="397"/>
      <c r="GX40" s="397"/>
      <c r="GY40" s="397"/>
      <c r="GZ40" s="397" t="s">
        <v>443</v>
      </c>
      <c r="HA40" s="397"/>
      <c r="HB40" s="397"/>
      <c r="HC40" s="397"/>
      <c r="HD40" s="397"/>
      <c r="HE40" s="397"/>
      <c r="HF40" s="397"/>
      <c r="HG40" s="397"/>
      <c r="HH40" s="397"/>
      <c r="HI40" s="397"/>
      <c r="HJ40" s="404"/>
      <c r="HK40" s="404"/>
      <c r="HL40" s="396"/>
      <c r="HM40" s="420" t="str">
        <f>"Оказание услуг (владение, аренда, лизинг, концессия, эксплуатация и т.п.) с использованием объекта на территории в течение " &amp; god &amp; " года"</f>
        <v>Оказание услуг (владение, аренда, лизинг, концессия, эксплуатация и т.п.) с использованием объекта на территории в течение 2026 года</v>
      </c>
      <c r="HN40" s="420"/>
      <c r="HO40" s="420"/>
      <c r="HP40" s="420"/>
      <c r="HQ40" s="420"/>
      <c r="HR40" s="420"/>
      <c r="HS40" s="420"/>
      <c r="HT40" s="420"/>
      <c r="HU40" s="420"/>
      <c r="HV40" s="420"/>
      <c r="HW40" s="420"/>
      <c r="HX40" s="420"/>
      <c r="HY40" s="418"/>
      <c r="HZ40" s="404"/>
      <c r="IA40" s="404"/>
    </row>
    <row r="41" spans="5:251" s="94" customFormat="1" ht="15" customHeight="1">
      <c r="E41" s="93"/>
      <c r="F41" s="31"/>
      <c r="G41" s="410"/>
      <c r="H41" s="31"/>
      <c r="I41" s="404"/>
      <c r="J41" s="404"/>
      <c r="K41" s="404"/>
      <c r="L41" s="404"/>
      <c r="M41" s="404"/>
      <c r="N41" s="404"/>
      <c r="O41" s="404"/>
      <c r="P41" s="404"/>
      <c r="Q41" s="404"/>
      <c r="R41" s="404"/>
      <c r="S41" s="404"/>
      <c r="T41" s="404"/>
      <c r="U41" s="404"/>
      <c r="V41" s="404"/>
      <c r="W41" s="404"/>
      <c r="X41" s="411"/>
      <c r="Y41" s="404"/>
      <c r="Z41" s="411"/>
      <c r="AA41" s="397"/>
      <c r="AB41" s="397"/>
      <c r="AC41" s="397"/>
      <c r="AD41" s="411"/>
      <c r="AE41" s="411"/>
      <c r="AF41" s="411"/>
      <c r="AG41" s="411"/>
      <c r="AH41" s="395" t="s">
        <v>140</v>
      </c>
      <c r="AI41" s="395" t="s">
        <v>141</v>
      </c>
      <c r="AJ41" s="408" t="s">
        <v>142</v>
      </c>
      <c r="AK41" s="397" t="s">
        <v>109</v>
      </c>
      <c r="AL41" s="397" t="s">
        <v>110</v>
      </c>
      <c r="AM41" s="408" t="s">
        <v>111</v>
      </c>
      <c r="AN41" s="397" t="s">
        <v>441</v>
      </c>
      <c r="AO41" s="408" t="s">
        <v>111</v>
      </c>
      <c r="AP41" s="397" t="s">
        <v>2</v>
      </c>
      <c r="AQ41" s="397" t="s">
        <v>1</v>
      </c>
      <c r="AR41" s="397"/>
      <c r="AS41" s="397"/>
      <c r="AT41" s="397" t="s">
        <v>137</v>
      </c>
      <c r="AU41" s="397" t="s">
        <v>138</v>
      </c>
      <c r="AV41" s="397"/>
      <c r="AW41" s="397" t="s">
        <v>155</v>
      </c>
      <c r="AX41" s="397" t="s">
        <v>156</v>
      </c>
      <c r="AY41" s="397"/>
      <c r="AZ41" s="397"/>
      <c r="BA41" s="397"/>
      <c r="BB41" s="397"/>
      <c r="BC41" s="397" t="s">
        <v>136</v>
      </c>
      <c r="BD41" s="397" t="s">
        <v>246</v>
      </c>
      <c r="BE41" s="397"/>
      <c r="BF41" s="397"/>
      <c r="BG41" s="397"/>
      <c r="BH41" s="397"/>
      <c r="BI41" s="397"/>
      <c r="BJ41" s="397"/>
      <c r="BK41" s="397"/>
      <c r="BL41" s="397"/>
      <c r="BM41" s="397"/>
      <c r="BN41" s="397"/>
      <c r="BO41" s="397"/>
      <c r="BP41" s="397"/>
      <c r="BQ41" s="397"/>
      <c r="BR41" s="397"/>
      <c r="BS41" s="397"/>
      <c r="BT41" s="397"/>
      <c r="BU41" s="397"/>
      <c r="BV41" s="397"/>
      <c r="BW41" s="397"/>
      <c r="BX41" s="397"/>
      <c r="BY41" s="397"/>
      <c r="BZ41" s="397"/>
      <c r="CA41" s="397"/>
      <c r="CB41" s="397"/>
      <c r="CC41" s="397"/>
      <c r="CD41" s="397" t="s">
        <v>137</v>
      </c>
      <c r="CE41" s="397" t="s">
        <v>138</v>
      </c>
      <c r="CF41" s="397"/>
      <c r="CG41" s="399" t="s">
        <v>162</v>
      </c>
      <c r="CH41" s="399"/>
      <c r="CI41" s="399"/>
      <c r="CJ41" s="399"/>
      <c r="CK41" s="399"/>
      <c r="CL41" s="399"/>
      <c r="CM41" s="399"/>
      <c r="CN41" s="399"/>
      <c r="CO41" s="399"/>
      <c r="CP41" s="399"/>
      <c r="CQ41" s="399"/>
      <c r="CR41" s="399"/>
      <c r="CS41" s="397" t="s">
        <v>136</v>
      </c>
      <c r="CT41" s="397"/>
      <c r="CU41" s="397"/>
      <c r="CV41" s="397"/>
      <c r="CW41" s="397"/>
      <c r="CX41" s="397"/>
      <c r="CY41" s="397"/>
      <c r="CZ41" s="397"/>
      <c r="DA41" s="397"/>
      <c r="DB41" s="397"/>
      <c r="DC41" s="397"/>
      <c r="DD41" s="397"/>
      <c r="DE41" s="397"/>
      <c r="DF41" s="397"/>
      <c r="DG41" s="397"/>
      <c r="DH41" s="397"/>
      <c r="DI41" s="397"/>
      <c r="DJ41" s="397"/>
      <c r="DK41" s="397"/>
      <c r="DL41" s="397"/>
      <c r="DM41" s="397"/>
      <c r="DN41" s="397"/>
      <c r="DO41" s="397"/>
      <c r="DP41" s="397" t="s">
        <v>137</v>
      </c>
      <c r="DQ41" s="397" t="s">
        <v>138</v>
      </c>
      <c r="DR41" s="397"/>
      <c r="DS41" s="399" t="s">
        <v>161</v>
      </c>
      <c r="DT41" s="399"/>
      <c r="DU41" s="399"/>
      <c r="DV41" s="399"/>
      <c r="DW41" s="399"/>
      <c r="DX41" s="399"/>
      <c r="DY41" s="399"/>
      <c r="DZ41" s="399"/>
      <c r="EA41" s="399"/>
      <c r="EB41" s="399"/>
      <c r="EC41" s="399"/>
      <c r="ED41" s="399"/>
      <c r="EE41" s="397" t="s">
        <v>471</v>
      </c>
      <c r="EF41" s="397"/>
      <c r="EG41" s="400" t="s">
        <v>220</v>
      </c>
      <c r="EH41" s="400"/>
      <c r="EI41" s="400"/>
      <c r="EJ41" s="400"/>
      <c r="EK41" s="400"/>
      <c r="EL41" s="400"/>
      <c r="EM41" s="400"/>
      <c r="EN41" s="400"/>
      <c r="EO41" s="400"/>
      <c r="EP41" s="400"/>
      <c r="EQ41" s="400"/>
      <c r="ER41" s="400"/>
      <c r="ES41" s="400"/>
      <c r="ET41" s="400"/>
      <c r="EU41" s="400"/>
      <c r="EV41" s="400"/>
      <c r="EW41" s="400"/>
      <c r="EX41" s="400"/>
      <c r="EY41" s="400"/>
      <c r="EZ41" s="400"/>
      <c r="FA41" s="400"/>
      <c r="FB41" s="400"/>
      <c r="FC41" s="400"/>
      <c r="FD41" s="400"/>
      <c r="FE41" s="400"/>
      <c r="FF41" s="400"/>
      <c r="FG41" s="400"/>
      <c r="FH41" s="400"/>
      <c r="FI41" s="400"/>
      <c r="FJ41" s="400"/>
      <c r="FK41" s="400"/>
      <c r="FL41" s="400"/>
      <c r="FM41" s="400"/>
      <c r="FN41" s="400"/>
      <c r="FO41" s="400"/>
      <c r="FP41" s="400"/>
      <c r="FQ41" s="400"/>
      <c r="FR41" s="400"/>
      <c r="FS41" s="400"/>
      <c r="FT41" s="400"/>
      <c r="FU41" s="400"/>
      <c r="FV41" s="400"/>
      <c r="FW41" s="400"/>
      <c r="FX41" s="400"/>
      <c r="FY41" s="400"/>
      <c r="FZ41" s="400"/>
      <c r="GA41" s="400"/>
      <c r="GB41" s="400"/>
      <c r="GC41" s="400"/>
      <c r="GD41" s="400"/>
      <c r="GE41" s="397" t="s">
        <v>136</v>
      </c>
      <c r="GF41" s="397"/>
      <c r="GG41" s="397"/>
      <c r="GH41" s="397"/>
      <c r="GI41" s="397"/>
      <c r="GJ41" s="397"/>
      <c r="GK41" s="397"/>
      <c r="GL41" s="397"/>
      <c r="GM41" s="397"/>
      <c r="GN41" s="397"/>
      <c r="GO41" s="397"/>
      <c r="GP41" s="397" t="s">
        <v>475</v>
      </c>
      <c r="GQ41" s="397" t="s">
        <v>476</v>
      </c>
      <c r="GR41" s="397" t="s">
        <v>477</v>
      </c>
      <c r="GS41" s="397"/>
      <c r="GT41" s="397"/>
      <c r="GU41" s="397" t="s">
        <v>112</v>
      </c>
      <c r="GV41" s="397" t="s">
        <v>134</v>
      </c>
      <c r="GW41" s="397" t="s">
        <v>99</v>
      </c>
      <c r="GX41" s="397" t="s">
        <v>96</v>
      </c>
      <c r="GY41" s="397" t="s">
        <v>113</v>
      </c>
      <c r="GZ41" s="397" t="s">
        <v>114</v>
      </c>
      <c r="HA41" s="397"/>
      <c r="HB41" s="397" t="s">
        <v>109</v>
      </c>
      <c r="HC41" s="397" t="s">
        <v>110</v>
      </c>
      <c r="HD41" s="397" t="s">
        <v>111</v>
      </c>
      <c r="HE41" s="397" t="s">
        <v>441</v>
      </c>
      <c r="HF41" s="397" t="s">
        <v>111</v>
      </c>
      <c r="HG41" s="397" t="s">
        <v>27</v>
      </c>
      <c r="HH41" s="397"/>
      <c r="HI41" s="397"/>
      <c r="HJ41" s="404"/>
      <c r="HK41" s="404"/>
      <c r="HL41" s="396"/>
      <c r="HM41" s="420"/>
      <c r="HN41" s="420"/>
      <c r="HO41" s="420"/>
      <c r="HP41" s="420"/>
      <c r="HQ41" s="420"/>
      <c r="HR41" s="420"/>
      <c r="HS41" s="420"/>
      <c r="HT41" s="420"/>
      <c r="HU41" s="420"/>
      <c r="HV41" s="420"/>
      <c r="HW41" s="420"/>
      <c r="HX41" s="420"/>
      <c r="HY41" s="418"/>
      <c r="HZ41" s="404"/>
      <c r="IA41" s="404"/>
    </row>
    <row r="42" spans="5:251" s="94" customFormat="1" ht="15" customHeight="1">
      <c r="E42" s="93"/>
      <c r="F42" s="31"/>
      <c r="G42" s="410"/>
      <c r="H42" s="31"/>
      <c r="I42" s="404"/>
      <c r="J42" s="404"/>
      <c r="K42" s="404"/>
      <c r="L42" s="404"/>
      <c r="M42" s="404"/>
      <c r="N42" s="404"/>
      <c r="O42" s="404"/>
      <c r="P42" s="404"/>
      <c r="Q42" s="404"/>
      <c r="R42" s="404"/>
      <c r="S42" s="404"/>
      <c r="T42" s="404"/>
      <c r="U42" s="404"/>
      <c r="V42" s="404"/>
      <c r="W42" s="404"/>
      <c r="X42" s="411"/>
      <c r="Y42" s="404"/>
      <c r="Z42" s="411"/>
      <c r="AA42" s="397"/>
      <c r="AB42" s="397"/>
      <c r="AC42" s="397"/>
      <c r="AD42" s="411"/>
      <c r="AE42" s="411"/>
      <c r="AF42" s="411"/>
      <c r="AG42" s="411"/>
      <c r="AH42" s="395"/>
      <c r="AI42" s="395"/>
      <c r="AJ42" s="408"/>
      <c r="AK42" s="402"/>
      <c r="AL42" s="402"/>
      <c r="AM42" s="408"/>
      <c r="AN42" s="402"/>
      <c r="AO42" s="408"/>
      <c r="AP42" s="402"/>
      <c r="AQ42" s="402"/>
      <c r="AR42" s="397"/>
      <c r="AS42" s="397"/>
      <c r="AT42" s="397"/>
      <c r="AU42" s="397"/>
      <c r="AV42" s="397"/>
      <c r="AW42" s="397"/>
      <c r="AX42" s="397"/>
      <c r="AY42" s="397"/>
      <c r="AZ42" s="397"/>
      <c r="BA42" s="397"/>
      <c r="BB42" s="397"/>
      <c r="BC42" s="397"/>
      <c r="BD42" s="397"/>
      <c r="BE42" s="397"/>
      <c r="BF42" s="397"/>
      <c r="BG42" s="397"/>
      <c r="BH42" s="397"/>
      <c r="BI42" s="397"/>
      <c r="BJ42" s="397"/>
      <c r="BK42" s="397"/>
      <c r="BL42" s="397"/>
      <c r="BM42" s="397"/>
      <c r="BN42" s="397"/>
      <c r="BO42" s="397"/>
      <c r="BP42" s="397"/>
      <c r="BQ42" s="397"/>
      <c r="BR42" s="397"/>
      <c r="BS42" s="397"/>
      <c r="BT42" s="397"/>
      <c r="BU42" s="397"/>
      <c r="BV42" s="397"/>
      <c r="BW42" s="397"/>
      <c r="BX42" s="397"/>
      <c r="BY42" s="397"/>
      <c r="BZ42" s="397"/>
      <c r="CA42" s="397"/>
      <c r="CB42" s="397"/>
      <c r="CC42" s="397"/>
      <c r="CD42" s="397"/>
      <c r="CE42" s="397"/>
      <c r="CF42" s="397"/>
      <c r="CG42" s="397" t="s">
        <v>157</v>
      </c>
      <c r="CH42" s="395" t="s">
        <v>54</v>
      </c>
      <c r="CI42" s="395" t="s">
        <v>55</v>
      </c>
      <c r="CJ42" s="395"/>
      <c r="CK42" s="397" t="s">
        <v>158</v>
      </c>
      <c r="CL42" s="397" t="s">
        <v>160</v>
      </c>
      <c r="CM42" s="397"/>
      <c r="CN42" s="397"/>
      <c r="CO42" s="397"/>
      <c r="CP42" s="397"/>
      <c r="CQ42" s="397"/>
      <c r="CR42" s="397"/>
      <c r="CS42" s="397"/>
      <c r="CT42" s="397"/>
      <c r="CU42" s="397"/>
      <c r="CV42" s="397"/>
      <c r="CW42" s="397"/>
      <c r="CX42" s="397"/>
      <c r="CY42" s="397"/>
      <c r="CZ42" s="397"/>
      <c r="DA42" s="397"/>
      <c r="DB42" s="397"/>
      <c r="DC42" s="397"/>
      <c r="DD42" s="397"/>
      <c r="DE42" s="397"/>
      <c r="DF42" s="397"/>
      <c r="DG42" s="397"/>
      <c r="DH42" s="397"/>
      <c r="DI42" s="397"/>
      <c r="DJ42" s="397"/>
      <c r="DK42" s="397"/>
      <c r="DL42" s="397"/>
      <c r="DM42" s="397"/>
      <c r="DN42" s="397"/>
      <c r="DO42" s="397"/>
      <c r="DP42" s="397"/>
      <c r="DQ42" s="397"/>
      <c r="DR42" s="397"/>
      <c r="DS42" s="397" t="s">
        <v>157</v>
      </c>
      <c r="DT42" s="395" t="s">
        <v>54</v>
      </c>
      <c r="DU42" s="395" t="s">
        <v>55</v>
      </c>
      <c r="DV42" s="395"/>
      <c r="DW42" s="397" t="s">
        <v>158</v>
      </c>
      <c r="DX42" s="397" t="s">
        <v>160</v>
      </c>
      <c r="DY42" s="397"/>
      <c r="DZ42" s="397"/>
      <c r="EA42" s="397"/>
      <c r="EB42" s="397"/>
      <c r="EC42" s="397"/>
      <c r="ED42" s="397"/>
      <c r="EE42" s="397"/>
      <c r="EF42" s="397"/>
      <c r="EG42" s="397"/>
      <c r="EH42" s="401" t="s">
        <v>233</v>
      </c>
      <c r="EI42" s="397" t="s">
        <v>229</v>
      </c>
      <c r="EJ42" s="397"/>
      <c r="EK42" s="397"/>
      <c r="EL42" s="397"/>
      <c r="EM42" s="397"/>
      <c r="EN42" s="397"/>
      <c r="EO42" s="397"/>
      <c r="EP42" s="397"/>
      <c r="EQ42" s="397"/>
      <c r="ER42" s="397"/>
      <c r="ES42" s="397"/>
      <c r="ET42" s="397"/>
      <c r="EU42" s="399" t="s">
        <v>230</v>
      </c>
      <c r="EV42" s="399"/>
      <c r="EW42" s="399"/>
      <c r="EX42" s="399"/>
      <c r="EY42" s="399"/>
      <c r="EZ42" s="399"/>
      <c r="FA42" s="399"/>
      <c r="FB42" s="399"/>
      <c r="FC42" s="399"/>
      <c r="FD42" s="399"/>
      <c r="FE42" s="399"/>
      <c r="FF42" s="399"/>
      <c r="FG42" s="399" t="s">
        <v>231</v>
      </c>
      <c r="FH42" s="399"/>
      <c r="FI42" s="399"/>
      <c r="FJ42" s="399"/>
      <c r="FK42" s="399"/>
      <c r="FL42" s="399"/>
      <c r="FM42" s="399"/>
      <c r="FN42" s="399"/>
      <c r="FO42" s="399"/>
      <c r="FP42" s="399"/>
      <c r="FQ42" s="399"/>
      <c r="FR42" s="399"/>
      <c r="FS42" s="399" t="s">
        <v>232</v>
      </c>
      <c r="FT42" s="399"/>
      <c r="FU42" s="399"/>
      <c r="FV42" s="399"/>
      <c r="FW42" s="399"/>
      <c r="FX42" s="399"/>
      <c r="FY42" s="399"/>
      <c r="FZ42" s="399"/>
      <c r="GA42" s="399"/>
      <c r="GB42" s="399"/>
      <c r="GC42" s="399"/>
      <c r="GD42" s="399"/>
      <c r="GE42" s="397"/>
      <c r="GF42" s="397"/>
      <c r="GG42" s="397"/>
      <c r="GH42" s="397"/>
      <c r="GI42" s="397"/>
      <c r="GJ42" s="397"/>
      <c r="GK42" s="397"/>
      <c r="GL42" s="397"/>
      <c r="GM42" s="397"/>
      <c r="GN42" s="397"/>
      <c r="GO42" s="397"/>
      <c r="GP42" s="397"/>
      <c r="GQ42" s="397"/>
      <c r="GR42" s="397"/>
      <c r="GS42" s="397"/>
      <c r="GT42" s="397"/>
      <c r="GU42" s="397"/>
      <c r="GV42" s="397"/>
      <c r="GW42" s="397"/>
      <c r="GX42" s="397"/>
      <c r="GY42" s="397"/>
      <c r="GZ42" s="397"/>
      <c r="HA42" s="397"/>
      <c r="HB42" s="397"/>
      <c r="HC42" s="397"/>
      <c r="HD42" s="397"/>
      <c r="HE42" s="397"/>
      <c r="HF42" s="397"/>
      <c r="HG42" s="397"/>
      <c r="HH42" s="397"/>
      <c r="HI42" s="397"/>
      <c r="HJ42" s="404"/>
      <c r="HK42" s="404"/>
      <c r="HL42" s="396"/>
      <c r="HM42" s="420"/>
      <c r="HN42" s="420"/>
      <c r="HO42" s="420"/>
      <c r="HP42" s="420"/>
      <c r="HQ42" s="420"/>
      <c r="HR42" s="420"/>
      <c r="HS42" s="420"/>
      <c r="HT42" s="420"/>
      <c r="HU42" s="420"/>
      <c r="HV42" s="420"/>
      <c r="HW42" s="420"/>
      <c r="HX42" s="420"/>
      <c r="HY42" s="418"/>
      <c r="HZ42" s="404"/>
      <c r="IA42" s="404"/>
    </row>
    <row r="43" spans="5:251" s="94" customFormat="1" ht="12.75" customHeight="1">
      <c r="E43" s="93"/>
      <c r="F43" s="31"/>
      <c r="G43" s="410"/>
      <c r="H43" s="31"/>
      <c r="I43" s="404"/>
      <c r="J43" s="404"/>
      <c r="K43" s="404"/>
      <c r="L43" s="404"/>
      <c r="M43" s="404"/>
      <c r="N43" s="404"/>
      <c r="O43" s="404"/>
      <c r="P43" s="404"/>
      <c r="Q43" s="404"/>
      <c r="R43" s="404"/>
      <c r="S43" s="404"/>
      <c r="T43" s="404"/>
      <c r="U43" s="404"/>
      <c r="V43" s="404"/>
      <c r="W43" s="404"/>
      <c r="X43" s="411"/>
      <c r="Y43" s="404"/>
      <c r="Z43" s="411"/>
      <c r="AA43" s="397"/>
      <c r="AB43" s="397"/>
      <c r="AC43" s="397"/>
      <c r="AD43" s="411"/>
      <c r="AE43" s="411"/>
      <c r="AF43" s="411"/>
      <c r="AG43" s="411"/>
      <c r="AH43" s="395"/>
      <c r="AI43" s="395"/>
      <c r="AJ43" s="408"/>
      <c r="AK43" s="402"/>
      <c r="AL43" s="402"/>
      <c r="AM43" s="408"/>
      <c r="AN43" s="402"/>
      <c r="AO43" s="408"/>
      <c r="AP43" s="402"/>
      <c r="AQ43" s="402"/>
      <c r="AR43" s="397"/>
      <c r="AS43" s="397"/>
      <c r="AT43" s="397"/>
      <c r="AU43" s="397"/>
      <c r="AV43" s="397"/>
      <c r="AW43" s="397"/>
      <c r="AX43" s="397"/>
      <c r="AY43" s="397"/>
      <c r="AZ43" s="397"/>
      <c r="BA43" s="397"/>
      <c r="BB43" s="397"/>
      <c r="BC43" s="397"/>
      <c r="BD43" s="397"/>
      <c r="BE43" s="397"/>
      <c r="BF43" s="397"/>
      <c r="BG43" s="397"/>
      <c r="BH43" s="397"/>
      <c r="BI43" s="397"/>
      <c r="BJ43" s="397"/>
      <c r="BK43" s="397"/>
      <c r="BL43" s="397"/>
      <c r="BM43" s="397"/>
      <c r="BN43" s="397"/>
      <c r="BO43" s="397"/>
      <c r="BP43" s="397"/>
      <c r="BQ43" s="397"/>
      <c r="BR43" s="397"/>
      <c r="BS43" s="397"/>
      <c r="BT43" s="397"/>
      <c r="BU43" s="397"/>
      <c r="BV43" s="397"/>
      <c r="BW43" s="397"/>
      <c r="BX43" s="397"/>
      <c r="BY43" s="397"/>
      <c r="BZ43" s="397"/>
      <c r="CA43" s="397"/>
      <c r="CB43" s="397"/>
      <c r="CC43" s="397"/>
      <c r="CD43" s="397"/>
      <c r="CE43" s="397"/>
      <c r="CF43" s="397"/>
      <c r="CG43" s="397"/>
      <c r="CH43" s="395"/>
      <c r="CI43" s="395"/>
      <c r="CJ43" s="395"/>
      <c r="CK43" s="397"/>
      <c r="CL43" s="397" t="s">
        <v>109</v>
      </c>
      <c r="CM43" s="397" t="s">
        <v>110</v>
      </c>
      <c r="CN43" s="395" t="s">
        <v>111</v>
      </c>
      <c r="CO43" s="397" t="s">
        <v>441</v>
      </c>
      <c r="CP43" s="395" t="s">
        <v>111</v>
      </c>
      <c r="CQ43" s="397" t="s">
        <v>2</v>
      </c>
      <c r="CR43" s="397" t="s">
        <v>1</v>
      </c>
      <c r="CS43" s="397"/>
      <c r="CT43" s="397"/>
      <c r="CU43" s="397"/>
      <c r="CV43" s="397"/>
      <c r="CW43" s="397"/>
      <c r="CX43" s="397"/>
      <c r="CY43" s="397"/>
      <c r="CZ43" s="397"/>
      <c r="DA43" s="397"/>
      <c r="DB43" s="397"/>
      <c r="DC43" s="397"/>
      <c r="DD43" s="397"/>
      <c r="DE43" s="397"/>
      <c r="DF43" s="397"/>
      <c r="DG43" s="397"/>
      <c r="DH43" s="397"/>
      <c r="DI43" s="397"/>
      <c r="DJ43" s="397"/>
      <c r="DK43" s="397"/>
      <c r="DL43" s="397"/>
      <c r="DM43" s="397"/>
      <c r="DN43" s="397"/>
      <c r="DO43" s="397"/>
      <c r="DP43" s="397"/>
      <c r="DQ43" s="397"/>
      <c r="DR43" s="397"/>
      <c r="DS43" s="397"/>
      <c r="DT43" s="395"/>
      <c r="DU43" s="395"/>
      <c r="DV43" s="395"/>
      <c r="DW43" s="397"/>
      <c r="DX43" s="397" t="s">
        <v>109</v>
      </c>
      <c r="DY43" s="397" t="s">
        <v>110</v>
      </c>
      <c r="DZ43" s="395" t="s">
        <v>111</v>
      </c>
      <c r="EA43" s="397" t="s">
        <v>441</v>
      </c>
      <c r="EB43" s="395" t="s">
        <v>111</v>
      </c>
      <c r="EC43" s="397" t="s">
        <v>2</v>
      </c>
      <c r="ED43" s="397" t="s">
        <v>1</v>
      </c>
      <c r="EE43" s="397"/>
      <c r="EF43" s="397"/>
      <c r="EG43" s="397"/>
      <c r="EH43" s="401"/>
      <c r="EI43" s="398" t="s">
        <v>18</v>
      </c>
      <c r="EJ43" s="398"/>
      <c r="EK43" s="398"/>
      <c r="EL43" s="398"/>
      <c r="EM43" s="398"/>
      <c r="EN43" s="398"/>
      <c r="EO43" s="398"/>
      <c r="EP43" s="398"/>
      <c r="EQ43" s="398"/>
      <c r="ER43" s="398"/>
      <c r="ES43" s="398"/>
      <c r="ET43" s="398"/>
      <c r="EU43" s="398" t="s">
        <v>18</v>
      </c>
      <c r="EV43" s="398"/>
      <c r="EW43" s="398"/>
      <c r="EX43" s="398"/>
      <c r="EY43" s="398"/>
      <c r="EZ43" s="398"/>
      <c r="FA43" s="398"/>
      <c r="FB43" s="398"/>
      <c r="FC43" s="398"/>
      <c r="FD43" s="398"/>
      <c r="FE43" s="398"/>
      <c r="FF43" s="398"/>
      <c r="FG43" s="398" t="s">
        <v>18</v>
      </c>
      <c r="FH43" s="398"/>
      <c r="FI43" s="398"/>
      <c r="FJ43" s="398"/>
      <c r="FK43" s="398"/>
      <c r="FL43" s="398"/>
      <c r="FM43" s="398"/>
      <c r="FN43" s="398"/>
      <c r="FO43" s="398"/>
      <c r="FP43" s="398"/>
      <c r="FQ43" s="398"/>
      <c r="FR43" s="398"/>
      <c r="FS43" s="398" t="s">
        <v>18</v>
      </c>
      <c r="FT43" s="398"/>
      <c r="FU43" s="398"/>
      <c r="FV43" s="398"/>
      <c r="FW43" s="398"/>
      <c r="FX43" s="398"/>
      <c r="FY43" s="398"/>
      <c r="FZ43" s="398"/>
      <c r="GA43" s="398"/>
      <c r="GB43" s="398"/>
      <c r="GC43" s="398"/>
      <c r="GD43" s="398"/>
      <c r="GE43" s="397"/>
      <c r="GF43" s="397"/>
      <c r="GG43" s="397"/>
      <c r="GH43" s="397"/>
      <c r="GI43" s="397"/>
      <c r="GJ43" s="397"/>
      <c r="GK43" s="397"/>
      <c r="GL43" s="397"/>
      <c r="GM43" s="397"/>
      <c r="GN43" s="397"/>
      <c r="GO43" s="397"/>
      <c r="GP43" s="397"/>
      <c r="GQ43" s="397"/>
      <c r="GR43" s="397"/>
      <c r="GS43" s="397"/>
      <c r="GT43" s="397"/>
      <c r="GU43" s="397"/>
      <c r="GV43" s="397"/>
      <c r="GW43" s="397"/>
      <c r="GX43" s="397"/>
      <c r="GY43" s="397"/>
      <c r="GZ43" s="397"/>
      <c r="HA43" s="397"/>
      <c r="HB43" s="397"/>
      <c r="HC43" s="397"/>
      <c r="HD43" s="397"/>
      <c r="HE43" s="397"/>
      <c r="HF43" s="397"/>
      <c r="HG43" s="397" t="str">
        <f>AH41</f>
        <v>Подъём</v>
      </c>
      <c r="HH43" s="397" t="str">
        <f>AI41</f>
        <v>Очистка</v>
      </c>
      <c r="HI43" s="397" t="str">
        <f>AJ41</f>
        <v>Транспортировка</v>
      </c>
      <c r="HJ43" s="404"/>
      <c r="HK43" s="404"/>
      <c r="HL43" s="396"/>
      <c r="HM43" s="395" t="s">
        <v>833</v>
      </c>
      <c r="HN43" s="395" t="s">
        <v>834</v>
      </c>
      <c r="HO43" s="395" t="s">
        <v>835</v>
      </c>
      <c r="HP43" s="395" t="s">
        <v>836</v>
      </c>
      <c r="HQ43" s="395" t="s">
        <v>837</v>
      </c>
      <c r="HR43" s="395" t="s">
        <v>838</v>
      </c>
      <c r="HS43" s="395" t="s">
        <v>839</v>
      </c>
      <c r="HT43" s="395" t="s">
        <v>840</v>
      </c>
      <c r="HU43" s="395" t="s">
        <v>841</v>
      </c>
      <c r="HV43" s="395" t="s">
        <v>842</v>
      </c>
      <c r="HW43" s="395" t="s">
        <v>843</v>
      </c>
      <c r="HX43" s="395" t="s">
        <v>844</v>
      </c>
      <c r="HY43" s="418"/>
      <c r="HZ43" s="404"/>
      <c r="IA43" s="404"/>
    </row>
    <row r="44" spans="5:251" s="94" customFormat="1" ht="33" customHeight="1">
      <c r="E44" s="93"/>
      <c r="F44" s="31"/>
      <c r="G44" s="410"/>
      <c r="H44" s="31"/>
      <c r="I44" s="404"/>
      <c r="J44" s="404"/>
      <c r="K44" s="404"/>
      <c r="L44" s="404"/>
      <c r="M44" s="404"/>
      <c r="N44" s="404"/>
      <c r="O44" s="404"/>
      <c r="P44" s="404"/>
      <c r="Q44" s="404"/>
      <c r="R44" s="404"/>
      <c r="S44" s="404"/>
      <c r="T44" s="404"/>
      <c r="U44" s="404"/>
      <c r="V44" s="404"/>
      <c r="W44" s="404"/>
      <c r="X44" s="411"/>
      <c r="Y44" s="404"/>
      <c r="Z44" s="411"/>
      <c r="AA44" s="397"/>
      <c r="AB44" s="397"/>
      <c r="AC44" s="397"/>
      <c r="AD44" s="411"/>
      <c r="AE44" s="411"/>
      <c r="AF44" s="411"/>
      <c r="AG44" s="411"/>
      <c r="AH44" s="395"/>
      <c r="AI44" s="395"/>
      <c r="AJ44" s="408"/>
      <c r="AK44" s="402"/>
      <c r="AL44" s="402"/>
      <c r="AM44" s="408"/>
      <c r="AN44" s="402"/>
      <c r="AO44" s="408"/>
      <c r="AP44" s="402"/>
      <c r="AQ44" s="402"/>
      <c r="AR44" s="397"/>
      <c r="AS44" s="397"/>
      <c r="AT44" s="397"/>
      <c r="AU44" s="397"/>
      <c r="AV44" s="397"/>
      <c r="AW44" s="397"/>
      <c r="AX44" s="397"/>
      <c r="AY44" s="397"/>
      <c r="AZ44" s="397"/>
      <c r="BA44" s="397"/>
      <c r="BB44" s="397"/>
      <c r="BC44" s="397"/>
      <c r="BD44" s="397"/>
      <c r="BE44" s="397"/>
      <c r="BF44" s="397"/>
      <c r="BG44" s="397"/>
      <c r="BH44" s="397"/>
      <c r="BI44" s="397"/>
      <c r="BJ44" s="397"/>
      <c r="BK44" s="397"/>
      <c r="BL44" s="397"/>
      <c r="BM44" s="397"/>
      <c r="BN44" s="397"/>
      <c r="BO44" s="397"/>
      <c r="BP44" s="397"/>
      <c r="BQ44" s="397"/>
      <c r="BR44" s="397"/>
      <c r="BS44" s="397"/>
      <c r="BT44" s="397"/>
      <c r="BU44" s="397"/>
      <c r="BV44" s="397"/>
      <c r="BW44" s="397"/>
      <c r="BX44" s="397"/>
      <c r="BY44" s="397"/>
      <c r="BZ44" s="397"/>
      <c r="CA44" s="397"/>
      <c r="CB44" s="397"/>
      <c r="CC44" s="397"/>
      <c r="CD44" s="397"/>
      <c r="CE44" s="397"/>
      <c r="CF44" s="397"/>
      <c r="CG44" s="397"/>
      <c r="CH44" s="395"/>
      <c r="CI44" s="395"/>
      <c r="CJ44" s="395"/>
      <c r="CK44" s="397"/>
      <c r="CL44" s="397"/>
      <c r="CM44" s="397"/>
      <c r="CN44" s="395"/>
      <c r="CO44" s="397"/>
      <c r="CP44" s="395"/>
      <c r="CQ44" s="397"/>
      <c r="CR44" s="397"/>
      <c r="CS44" s="397"/>
      <c r="CT44" s="397"/>
      <c r="CU44" s="397"/>
      <c r="CV44" s="397"/>
      <c r="CW44" s="397"/>
      <c r="CX44" s="397"/>
      <c r="CY44" s="397"/>
      <c r="CZ44" s="397"/>
      <c r="DA44" s="397"/>
      <c r="DB44" s="397"/>
      <c r="DC44" s="397"/>
      <c r="DD44" s="397"/>
      <c r="DE44" s="397"/>
      <c r="DF44" s="397"/>
      <c r="DG44" s="397"/>
      <c r="DH44" s="397"/>
      <c r="DI44" s="397"/>
      <c r="DJ44" s="397"/>
      <c r="DK44" s="397"/>
      <c r="DL44" s="397"/>
      <c r="DM44" s="397"/>
      <c r="DN44" s="397"/>
      <c r="DO44" s="397"/>
      <c r="DP44" s="397"/>
      <c r="DQ44" s="397"/>
      <c r="DR44" s="397"/>
      <c r="DS44" s="397"/>
      <c r="DT44" s="395"/>
      <c r="DU44" s="395"/>
      <c r="DV44" s="395"/>
      <c r="DW44" s="397"/>
      <c r="DX44" s="397"/>
      <c r="DY44" s="397"/>
      <c r="DZ44" s="395"/>
      <c r="EA44" s="397"/>
      <c r="EB44" s="395"/>
      <c r="EC44" s="397"/>
      <c r="ED44" s="397"/>
      <c r="EE44" s="397"/>
      <c r="EF44" s="397"/>
      <c r="EG44" s="397"/>
      <c r="EH44" s="401"/>
      <c r="EI44" s="91" t="s">
        <v>16</v>
      </c>
      <c r="EJ44" s="91" t="s">
        <v>20</v>
      </c>
      <c r="EK44" s="91" t="s">
        <v>21</v>
      </c>
      <c r="EL44" s="91" t="s">
        <v>22</v>
      </c>
      <c r="EM44" s="91" t="s">
        <v>23</v>
      </c>
      <c r="EN44" s="91" t="s">
        <v>17</v>
      </c>
      <c r="EO44" s="91"/>
      <c r="EP44" s="91"/>
      <c r="EQ44" s="91"/>
      <c r="ER44" s="91"/>
      <c r="ES44" s="91"/>
      <c r="ET44" s="91"/>
      <c r="EU44" s="91" t="s">
        <v>16</v>
      </c>
      <c r="EV44" s="91" t="s">
        <v>20</v>
      </c>
      <c r="EW44" s="91" t="s">
        <v>21</v>
      </c>
      <c r="EX44" s="91" t="s">
        <v>22</v>
      </c>
      <c r="EY44" s="91" t="s">
        <v>23</v>
      </c>
      <c r="EZ44" s="91" t="s">
        <v>17</v>
      </c>
      <c r="FA44" s="91"/>
      <c r="FB44" s="91"/>
      <c r="FC44" s="91"/>
      <c r="FD44" s="91"/>
      <c r="FE44" s="91"/>
      <c r="FF44" s="91"/>
      <c r="FG44" s="91" t="s">
        <v>16</v>
      </c>
      <c r="FH44" s="91" t="s">
        <v>20</v>
      </c>
      <c r="FI44" s="91" t="s">
        <v>21</v>
      </c>
      <c r="FJ44" s="91" t="s">
        <v>22</v>
      </c>
      <c r="FK44" s="91" t="s">
        <v>23</v>
      </c>
      <c r="FL44" s="91" t="s">
        <v>17</v>
      </c>
      <c r="FM44" s="91"/>
      <c r="FN44" s="91"/>
      <c r="FO44" s="91"/>
      <c r="FP44" s="91"/>
      <c r="FQ44" s="91"/>
      <c r="FR44" s="91"/>
      <c r="FS44" s="91" t="s">
        <v>16</v>
      </c>
      <c r="FT44" s="91" t="s">
        <v>20</v>
      </c>
      <c r="FU44" s="91" t="s">
        <v>21</v>
      </c>
      <c r="FV44" s="91" t="s">
        <v>22</v>
      </c>
      <c r="FW44" s="91" t="s">
        <v>23</v>
      </c>
      <c r="FX44" s="91" t="s">
        <v>17</v>
      </c>
      <c r="FY44" s="91"/>
      <c r="FZ44" s="91"/>
      <c r="GA44" s="91"/>
      <c r="GB44" s="91"/>
      <c r="GC44" s="91"/>
      <c r="GD44" s="91"/>
      <c r="GE44" s="397"/>
      <c r="GF44" s="397"/>
      <c r="GG44" s="397"/>
      <c r="GH44" s="397"/>
      <c r="GI44" s="397"/>
      <c r="GJ44" s="397"/>
      <c r="GK44" s="397"/>
      <c r="GL44" s="397"/>
      <c r="GM44" s="397"/>
      <c r="GN44" s="397"/>
      <c r="GO44" s="397"/>
      <c r="GP44" s="397"/>
      <c r="GQ44" s="397"/>
      <c r="GR44" s="397"/>
      <c r="GS44" s="397"/>
      <c r="GT44" s="397"/>
      <c r="GU44" s="397"/>
      <c r="GV44" s="397"/>
      <c r="GW44" s="397"/>
      <c r="GX44" s="397"/>
      <c r="GY44" s="397"/>
      <c r="GZ44" s="397"/>
      <c r="HA44" s="397"/>
      <c r="HB44" s="397"/>
      <c r="HC44" s="397"/>
      <c r="HD44" s="397"/>
      <c r="HE44" s="397"/>
      <c r="HF44" s="397"/>
      <c r="HG44" s="397"/>
      <c r="HH44" s="397"/>
      <c r="HI44" s="397"/>
      <c r="HJ44" s="404"/>
      <c r="HK44" s="404"/>
      <c r="HL44" s="396"/>
      <c r="HM44" s="395"/>
      <c r="HN44" s="395"/>
      <c r="HO44" s="395"/>
      <c r="HP44" s="395"/>
      <c r="HQ44" s="395"/>
      <c r="HR44" s="395"/>
      <c r="HS44" s="395"/>
      <c r="HT44" s="395"/>
      <c r="HU44" s="395"/>
      <c r="HV44" s="395"/>
      <c r="HW44" s="395"/>
      <c r="HX44" s="395"/>
      <c r="HY44" s="418"/>
      <c r="HZ44" s="404"/>
      <c r="IA44" s="417"/>
    </row>
    <row r="45" spans="5:251" s="29" customFormat="1" ht="0.15" customHeight="1">
      <c r="F45" s="30"/>
      <c r="G45" s="30"/>
      <c r="H45" s="30"/>
      <c r="I45" s="278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76"/>
      <c r="AA45" s="109"/>
      <c r="AB45" s="109"/>
      <c r="AC45" s="109"/>
      <c r="AD45" s="210"/>
      <c r="AE45" s="210"/>
      <c r="AF45" s="210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210"/>
      <c r="AS45" s="109"/>
      <c r="AT45" s="109"/>
      <c r="AU45" s="109"/>
      <c r="AV45" s="210"/>
      <c r="AW45" s="109"/>
      <c r="AX45" s="109"/>
      <c r="AY45" s="210"/>
      <c r="AZ45" s="210"/>
      <c r="BA45" s="210"/>
      <c r="BB45" s="210"/>
      <c r="BC45" s="109"/>
      <c r="BD45" s="109"/>
      <c r="BE45" s="210"/>
      <c r="BF45" s="210"/>
      <c r="BG45" s="210"/>
      <c r="BH45" s="210"/>
      <c r="BI45" s="210"/>
      <c r="BJ45" s="210"/>
      <c r="BK45" s="210"/>
      <c r="BL45" s="210"/>
      <c r="BM45" s="210"/>
      <c r="BN45" s="210"/>
      <c r="BO45" s="210"/>
      <c r="BP45" s="210"/>
      <c r="BQ45" s="210"/>
      <c r="BR45" s="210"/>
      <c r="BS45" s="210"/>
      <c r="BT45" s="210"/>
      <c r="BU45" s="210"/>
      <c r="BV45" s="210"/>
      <c r="BW45" s="210"/>
      <c r="BX45" s="210"/>
      <c r="BY45" s="210"/>
      <c r="BZ45" s="210"/>
      <c r="CA45" s="210"/>
      <c r="CB45" s="210"/>
      <c r="CC45" s="109"/>
      <c r="CD45" s="109"/>
      <c r="CE45" s="109"/>
      <c r="CF45" s="210"/>
      <c r="CG45" s="109"/>
      <c r="CH45" s="109"/>
      <c r="CI45" s="109"/>
      <c r="CJ45" s="210"/>
      <c r="CK45" s="109"/>
      <c r="CL45" s="109"/>
      <c r="CM45" s="109"/>
      <c r="CN45" s="109"/>
      <c r="CO45" s="109"/>
      <c r="CP45" s="109"/>
      <c r="CQ45" s="109"/>
      <c r="CR45" s="109"/>
      <c r="CS45" s="109"/>
      <c r="CT45" s="210"/>
      <c r="CU45" s="210"/>
      <c r="CV45" s="210"/>
      <c r="CW45" s="210"/>
      <c r="CX45" s="210"/>
      <c r="CY45" s="210"/>
      <c r="CZ45" s="210"/>
      <c r="DA45" s="210"/>
      <c r="DB45" s="210"/>
      <c r="DC45" s="210"/>
      <c r="DD45" s="210"/>
      <c r="DE45" s="210"/>
      <c r="DF45" s="210"/>
      <c r="DG45" s="210"/>
      <c r="DH45" s="210"/>
      <c r="DI45" s="210"/>
      <c r="DJ45" s="210"/>
      <c r="DK45" s="210"/>
      <c r="DL45" s="210"/>
      <c r="DM45" s="210"/>
      <c r="DN45" s="210"/>
      <c r="DO45" s="109"/>
      <c r="DP45" s="109"/>
      <c r="DQ45" s="109"/>
      <c r="DR45" s="210"/>
      <c r="DS45" s="109"/>
      <c r="DT45" s="109"/>
      <c r="DU45" s="109"/>
      <c r="DV45" s="210"/>
      <c r="DW45" s="109"/>
      <c r="DX45" s="109"/>
      <c r="DY45" s="109"/>
      <c r="DZ45" s="109"/>
      <c r="EA45" s="109"/>
      <c r="EB45" s="109"/>
      <c r="EC45" s="109"/>
      <c r="ED45" s="109"/>
      <c r="EE45" s="109"/>
      <c r="EF45" s="210"/>
      <c r="EG45" s="210"/>
      <c r="EH45" s="109"/>
      <c r="EI45" s="109"/>
      <c r="EJ45" s="109"/>
      <c r="EK45" s="109"/>
      <c r="EL45" s="109"/>
      <c r="EM45" s="109"/>
      <c r="EN45" s="109"/>
      <c r="EO45" s="210"/>
      <c r="EP45" s="210"/>
      <c r="EQ45" s="210"/>
      <c r="ER45" s="210"/>
      <c r="ES45" s="210"/>
      <c r="ET45" s="210"/>
      <c r="EU45" s="109"/>
      <c r="EV45" s="109"/>
      <c r="EW45" s="109"/>
      <c r="EX45" s="109"/>
      <c r="EY45" s="109"/>
      <c r="EZ45" s="109"/>
      <c r="FA45" s="210"/>
      <c r="FB45" s="210"/>
      <c r="FC45" s="210"/>
      <c r="FD45" s="210"/>
      <c r="FE45" s="210"/>
      <c r="FF45" s="210"/>
      <c r="FG45" s="109"/>
      <c r="FH45" s="109"/>
      <c r="FI45" s="109"/>
      <c r="FJ45" s="109"/>
      <c r="FK45" s="109"/>
      <c r="FL45" s="109"/>
      <c r="FM45" s="210"/>
      <c r="FN45" s="210"/>
      <c r="FO45" s="210"/>
      <c r="FP45" s="210"/>
      <c r="FQ45" s="210"/>
      <c r="FR45" s="210"/>
      <c r="FS45" s="109"/>
      <c r="FT45" s="109"/>
      <c r="FU45" s="109"/>
      <c r="FV45" s="109"/>
      <c r="FW45" s="109"/>
      <c r="FX45" s="109"/>
      <c r="FY45" s="210"/>
      <c r="FZ45" s="210"/>
      <c r="GA45" s="210"/>
      <c r="GB45" s="210"/>
      <c r="GC45" s="210"/>
      <c r="GD45" s="210"/>
      <c r="GE45" s="109"/>
      <c r="GF45" s="210"/>
      <c r="GG45" s="210"/>
      <c r="GH45" s="210"/>
      <c r="GI45" s="210"/>
      <c r="GJ45" s="210"/>
      <c r="GK45" s="210"/>
      <c r="GL45" s="210"/>
      <c r="GM45" s="210"/>
      <c r="GN45" s="109"/>
      <c r="GO45" s="210"/>
      <c r="GP45" s="109"/>
      <c r="GQ45" s="109"/>
      <c r="GR45" s="109"/>
      <c r="GS45" s="210"/>
      <c r="GT45" s="210"/>
      <c r="GU45" s="109"/>
      <c r="GV45" s="109"/>
      <c r="GW45" s="109"/>
      <c r="GX45" s="109"/>
      <c r="GY45" s="109"/>
      <c r="GZ45" s="109"/>
      <c r="HA45" s="109"/>
      <c r="HB45" s="109"/>
      <c r="HC45" s="109"/>
      <c r="HD45" s="109"/>
      <c r="HE45" s="109"/>
      <c r="HF45" s="109"/>
      <c r="HG45" s="109"/>
      <c r="HH45" s="109"/>
      <c r="HI45" s="109"/>
      <c r="HJ45" s="210"/>
      <c r="HK45" s="210"/>
      <c r="HL45" s="210"/>
      <c r="HM45" s="109"/>
      <c r="HN45" s="109"/>
      <c r="HO45" s="109"/>
      <c r="HP45" s="109"/>
      <c r="HQ45" s="109"/>
      <c r="HR45" s="109"/>
      <c r="HS45" s="109"/>
      <c r="HT45" s="109"/>
      <c r="HU45" s="109"/>
      <c r="HV45" s="109"/>
      <c r="HW45" s="109"/>
      <c r="HX45" s="109"/>
      <c r="HY45" s="210"/>
      <c r="HZ45" s="210"/>
      <c r="IA45" s="275"/>
    </row>
    <row r="46" spans="5:251" s="29" customFormat="1" ht="0.15" customHeight="1">
      <c r="F46" s="30"/>
      <c r="G46" s="30"/>
      <c r="H46" s="30"/>
      <c r="I46" s="97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7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6"/>
      <c r="CM46" s="96"/>
      <c r="CN46" s="96"/>
      <c r="CO46" s="96"/>
      <c r="CP46" s="96"/>
      <c r="CQ46" s="96"/>
      <c r="CR46" s="96"/>
      <c r="CS46" s="96"/>
      <c r="CT46" s="96"/>
      <c r="CU46" s="96"/>
      <c r="CV46" s="96"/>
      <c r="CW46" s="96"/>
      <c r="CX46" s="96"/>
      <c r="CY46" s="96"/>
      <c r="CZ46" s="96"/>
      <c r="DA46" s="96"/>
      <c r="DB46" s="96"/>
      <c r="DC46" s="96"/>
      <c r="DD46" s="96"/>
      <c r="DE46" s="96"/>
      <c r="DF46" s="96"/>
      <c r="DG46" s="96"/>
      <c r="DH46" s="96"/>
      <c r="DI46" s="96"/>
      <c r="DJ46" s="96"/>
      <c r="DK46" s="96"/>
      <c r="DL46" s="96"/>
      <c r="DM46" s="96"/>
      <c r="DN46" s="96"/>
      <c r="DO46" s="96"/>
      <c r="DP46" s="96"/>
      <c r="DQ46" s="96"/>
      <c r="DR46" s="96"/>
      <c r="DS46" s="96"/>
      <c r="DT46" s="96"/>
      <c r="DU46" s="96"/>
      <c r="DV46" s="96"/>
      <c r="DW46" s="96"/>
      <c r="DX46" s="96"/>
      <c r="DY46" s="96"/>
      <c r="DZ46" s="96"/>
      <c r="EA46" s="96"/>
      <c r="EB46" s="96"/>
      <c r="EC46" s="96"/>
      <c r="ED46" s="96"/>
      <c r="EE46" s="96"/>
      <c r="EF46" s="96"/>
      <c r="EG46" s="96"/>
      <c r="EH46" s="96"/>
      <c r="EI46" s="96"/>
      <c r="EJ46" s="96"/>
      <c r="EK46" s="96"/>
      <c r="EL46" s="96"/>
      <c r="EM46" s="96"/>
      <c r="EN46" s="96"/>
      <c r="EO46" s="96"/>
      <c r="EP46" s="96"/>
      <c r="EQ46" s="96"/>
      <c r="ER46" s="96"/>
      <c r="ES46" s="96"/>
      <c r="ET46" s="96"/>
      <c r="EU46" s="96"/>
      <c r="EV46" s="96"/>
      <c r="EW46" s="96"/>
      <c r="EX46" s="96"/>
      <c r="EY46" s="96"/>
      <c r="EZ46" s="96"/>
      <c r="FA46" s="96"/>
      <c r="FB46" s="96"/>
      <c r="FC46" s="96"/>
      <c r="FD46" s="96"/>
      <c r="FE46" s="96"/>
      <c r="FF46" s="96"/>
      <c r="FG46" s="96"/>
      <c r="FH46" s="96"/>
      <c r="FI46" s="96"/>
      <c r="FJ46" s="96"/>
      <c r="FK46" s="96"/>
      <c r="FL46" s="96"/>
      <c r="FM46" s="96"/>
      <c r="FN46" s="96"/>
      <c r="FO46" s="96"/>
      <c r="FP46" s="96"/>
      <c r="FQ46" s="96"/>
      <c r="FR46" s="96"/>
      <c r="FS46" s="96"/>
      <c r="FT46" s="96"/>
      <c r="FU46" s="96"/>
      <c r="FV46" s="96"/>
      <c r="FW46" s="96"/>
      <c r="FX46" s="96"/>
      <c r="FY46" s="96"/>
      <c r="FZ46" s="96"/>
      <c r="GA46" s="96"/>
      <c r="GB46" s="96"/>
      <c r="GC46" s="96"/>
      <c r="GD46" s="96"/>
      <c r="GE46" s="96"/>
      <c r="GF46" s="96"/>
      <c r="GG46" s="96"/>
      <c r="GH46" s="96"/>
      <c r="GI46" s="96"/>
      <c r="GJ46" s="96"/>
      <c r="GK46" s="96"/>
      <c r="GL46" s="96"/>
      <c r="GM46" s="96"/>
      <c r="GN46" s="96"/>
      <c r="GO46" s="96"/>
      <c r="GP46" s="96"/>
      <c r="GQ46" s="96"/>
      <c r="GR46" s="96"/>
      <c r="GS46" s="96"/>
      <c r="GT46" s="96"/>
      <c r="GU46" s="96"/>
      <c r="GV46" s="96"/>
      <c r="GW46" s="96"/>
      <c r="GX46" s="96"/>
      <c r="GY46" s="96"/>
      <c r="GZ46" s="96"/>
      <c r="HA46" s="96"/>
      <c r="HB46" s="96"/>
      <c r="HC46" s="96"/>
      <c r="HD46" s="96"/>
      <c r="HE46" s="96"/>
      <c r="HF46" s="96"/>
      <c r="HG46" s="96"/>
      <c r="HH46" s="96"/>
      <c r="HI46" s="96"/>
      <c r="HJ46" s="96"/>
      <c r="HK46" s="96"/>
      <c r="HL46" s="96"/>
      <c r="HM46" s="96"/>
      <c r="HN46" s="96"/>
      <c r="HO46" s="96"/>
      <c r="HP46" s="96"/>
      <c r="HQ46" s="96"/>
      <c r="HR46" s="96"/>
      <c r="HS46" s="96"/>
      <c r="HT46" s="96"/>
      <c r="HU46" s="96"/>
      <c r="HV46" s="96"/>
      <c r="HW46" s="96"/>
      <c r="HX46" s="96"/>
      <c r="HY46" s="96"/>
      <c r="HZ46" s="96"/>
      <c r="IA46" s="211"/>
    </row>
    <row r="47" spans="5:251" s="29" customFormat="1" ht="0.15" customHeight="1">
      <c r="F47" s="30"/>
      <c r="G47" s="30"/>
      <c r="H47" s="30"/>
      <c r="I47" s="98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8"/>
      <c r="AA47" s="99"/>
      <c r="AB47" s="99"/>
      <c r="AC47" s="225" t="s">
        <v>535</v>
      </c>
      <c r="AD47" s="99"/>
      <c r="AE47" s="99"/>
      <c r="AF47" s="99"/>
      <c r="AG47" s="225" t="s">
        <v>536</v>
      </c>
      <c r="AH47" s="243" t="s">
        <v>537</v>
      </c>
      <c r="AI47" s="243" t="s">
        <v>647</v>
      </c>
      <c r="AJ47" s="243" t="s">
        <v>538</v>
      </c>
      <c r="AK47" s="243" t="s">
        <v>540</v>
      </c>
      <c r="AL47" s="243" t="s">
        <v>541</v>
      </c>
      <c r="AM47" s="243" t="s">
        <v>542</v>
      </c>
      <c r="AN47" s="243" t="s">
        <v>543</v>
      </c>
      <c r="AO47" s="243" t="s">
        <v>642</v>
      </c>
      <c r="AP47" s="243" t="s">
        <v>544</v>
      </c>
      <c r="AQ47" s="243" t="s">
        <v>545</v>
      </c>
      <c r="AR47" s="24"/>
      <c r="AS47" s="24"/>
      <c r="AT47" s="244" t="s">
        <v>546</v>
      </c>
      <c r="AU47" s="244" t="s">
        <v>547</v>
      </c>
      <c r="AV47" s="24"/>
      <c r="AW47" s="243" t="s">
        <v>648</v>
      </c>
      <c r="AX47" s="243" t="s">
        <v>649</v>
      </c>
      <c r="AY47" s="24"/>
      <c r="AZ47" s="24"/>
      <c r="BA47" s="24"/>
      <c r="BB47" s="24"/>
      <c r="BC47" s="244" t="s">
        <v>555</v>
      </c>
      <c r="BD47" s="243" t="s">
        <v>556</v>
      </c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4" t="s">
        <v>650</v>
      </c>
      <c r="CE47" s="244" t="s">
        <v>651</v>
      </c>
      <c r="CF47" s="24"/>
      <c r="CG47" s="243" t="s">
        <v>652</v>
      </c>
      <c r="CH47" s="243" t="s">
        <v>653</v>
      </c>
      <c r="CI47" s="243" t="s">
        <v>654</v>
      </c>
      <c r="CJ47" s="243" t="s">
        <v>655</v>
      </c>
      <c r="CK47" s="243" t="s">
        <v>656</v>
      </c>
      <c r="CL47" s="243" t="s">
        <v>657</v>
      </c>
      <c r="CM47" s="243" t="s">
        <v>658</v>
      </c>
      <c r="CN47" s="243" t="s">
        <v>659</v>
      </c>
      <c r="CO47" s="243" t="s">
        <v>660</v>
      </c>
      <c r="CP47" s="243" t="s">
        <v>727</v>
      </c>
      <c r="CQ47" s="243" t="s">
        <v>661</v>
      </c>
      <c r="CR47" s="243" t="s">
        <v>662</v>
      </c>
      <c r="CS47" s="244" t="s">
        <v>663</v>
      </c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4" t="s">
        <v>664</v>
      </c>
      <c r="DQ47" s="244" t="s">
        <v>665</v>
      </c>
      <c r="DR47" s="24"/>
      <c r="DS47" s="243" t="s">
        <v>666</v>
      </c>
      <c r="DT47" s="243" t="s">
        <v>667</v>
      </c>
      <c r="DU47" s="243" t="s">
        <v>668</v>
      </c>
      <c r="DV47" s="243" t="s">
        <v>669</v>
      </c>
      <c r="DW47" s="243" t="s">
        <v>670</v>
      </c>
      <c r="DX47" s="243" t="s">
        <v>671</v>
      </c>
      <c r="DY47" s="243" t="s">
        <v>672</v>
      </c>
      <c r="DZ47" s="243" t="s">
        <v>673</v>
      </c>
      <c r="EA47" s="243" t="s">
        <v>674</v>
      </c>
      <c r="EB47" s="243" t="s">
        <v>728</v>
      </c>
      <c r="EC47" s="243" t="s">
        <v>675</v>
      </c>
      <c r="ED47" s="243" t="s">
        <v>676</v>
      </c>
      <c r="EE47" s="243" t="s">
        <v>571</v>
      </c>
      <c r="EF47" s="24"/>
      <c r="EG47" s="24"/>
      <c r="EH47" s="24"/>
      <c r="EI47" s="244" t="s">
        <v>677</v>
      </c>
      <c r="EJ47" s="244" t="s">
        <v>678</v>
      </c>
      <c r="EK47" s="244" t="s">
        <v>679</v>
      </c>
      <c r="EL47" s="244" t="s">
        <v>680</v>
      </c>
      <c r="EM47" s="244" t="s">
        <v>681</v>
      </c>
      <c r="EN47" s="244" t="s">
        <v>682</v>
      </c>
      <c r="EO47" s="28"/>
      <c r="EP47" s="28"/>
      <c r="EQ47" s="28"/>
      <c r="ER47" s="28"/>
      <c r="ES47" s="28"/>
      <c r="ET47" s="28"/>
      <c r="EU47" s="244" t="s">
        <v>683</v>
      </c>
      <c r="EV47" s="244" t="s">
        <v>684</v>
      </c>
      <c r="EW47" s="244" t="s">
        <v>685</v>
      </c>
      <c r="EX47" s="244" t="s">
        <v>686</v>
      </c>
      <c r="EY47" s="244" t="s">
        <v>687</v>
      </c>
      <c r="EZ47" s="244" t="s">
        <v>688</v>
      </c>
      <c r="FA47" s="28"/>
      <c r="FB47" s="28"/>
      <c r="FC47" s="28"/>
      <c r="FD47" s="28"/>
      <c r="FE47" s="28"/>
      <c r="FF47" s="28"/>
      <c r="FG47" s="244" t="s">
        <v>689</v>
      </c>
      <c r="FH47" s="244" t="s">
        <v>690</v>
      </c>
      <c r="FI47" s="244" t="s">
        <v>691</v>
      </c>
      <c r="FJ47" s="244" t="s">
        <v>692</v>
      </c>
      <c r="FK47" s="244" t="s">
        <v>693</v>
      </c>
      <c r="FL47" s="244" t="s">
        <v>694</v>
      </c>
      <c r="FM47" s="28"/>
      <c r="FN47" s="28"/>
      <c r="FO47" s="28"/>
      <c r="FP47" s="28"/>
      <c r="FQ47" s="28"/>
      <c r="FR47" s="28"/>
      <c r="FS47" s="244" t="s">
        <v>695</v>
      </c>
      <c r="FT47" s="244" t="s">
        <v>696</v>
      </c>
      <c r="FU47" s="244" t="s">
        <v>697</v>
      </c>
      <c r="FV47" s="244" t="s">
        <v>698</v>
      </c>
      <c r="FW47" s="244" t="s">
        <v>699</v>
      </c>
      <c r="FX47" s="244" t="s">
        <v>700</v>
      </c>
      <c r="FY47" s="28"/>
      <c r="FZ47" s="28"/>
      <c r="GA47" s="28"/>
      <c r="GB47" s="28"/>
      <c r="GC47" s="28"/>
      <c r="GD47" s="28"/>
      <c r="GE47" s="244" t="s">
        <v>701</v>
      </c>
      <c r="GF47" s="24"/>
      <c r="GG47" s="24"/>
      <c r="GH47" s="24"/>
      <c r="GI47" s="24"/>
      <c r="GJ47" s="24"/>
      <c r="GK47" s="24"/>
      <c r="GL47" s="24"/>
      <c r="GM47" s="24"/>
      <c r="GN47" s="243" t="s">
        <v>623</v>
      </c>
      <c r="GO47" s="24"/>
      <c r="GP47" s="243" t="s">
        <v>624</v>
      </c>
      <c r="GQ47" s="243" t="s">
        <v>625</v>
      </c>
      <c r="GR47" s="243" t="s">
        <v>626</v>
      </c>
      <c r="GS47" s="24"/>
      <c r="GT47" s="24"/>
      <c r="GU47" s="243" t="s">
        <v>627</v>
      </c>
      <c r="GV47" s="243" t="s">
        <v>628</v>
      </c>
      <c r="GW47" s="243" t="s">
        <v>629</v>
      </c>
      <c r="GX47" s="243" t="s">
        <v>630</v>
      </c>
      <c r="GY47" s="243" t="s">
        <v>631</v>
      </c>
      <c r="GZ47" s="137"/>
      <c r="HA47" s="137"/>
      <c r="HB47" s="137"/>
      <c r="HC47" s="137"/>
      <c r="HD47" s="137"/>
      <c r="HE47" s="137"/>
      <c r="HF47" s="137"/>
      <c r="HG47" s="243" t="s">
        <v>644</v>
      </c>
      <c r="HH47" s="243" t="s">
        <v>702</v>
      </c>
      <c r="HI47" s="243" t="s">
        <v>645</v>
      </c>
      <c r="HJ47" s="99"/>
      <c r="HK47" s="99"/>
      <c r="HL47" s="99"/>
      <c r="HM47" s="99"/>
      <c r="HN47" s="99"/>
      <c r="HO47" s="99"/>
      <c r="HP47" s="99"/>
      <c r="HQ47" s="99"/>
      <c r="HR47" s="99"/>
      <c r="HS47" s="99"/>
      <c r="HT47" s="99"/>
      <c r="HU47" s="99"/>
      <c r="HV47" s="99"/>
      <c r="HW47" s="99"/>
      <c r="HX47" s="99"/>
      <c r="HY47" s="99"/>
      <c r="HZ47" s="99"/>
      <c r="IA47" s="100"/>
    </row>
    <row r="48" spans="5:251" s="29" customFormat="1" ht="0.15" customHeight="1">
      <c r="F48" s="30"/>
      <c r="G48" s="30"/>
      <c r="H48" s="30"/>
      <c r="I48" s="97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7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  <c r="DQ48" s="96"/>
      <c r="DR48" s="96"/>
      <c r="DS48" s="96"/>
      <c r="DT48" s="96"/>
      <c r="DU48" s="96"/>
      <c r="DV48" s="96"/>
      <c r="DW48" s="96"/>
      <c r="DX48" s="96"/>
      <c r="DY48" s="96"/>
      <c r="DZ48" s="96"/>
      <c r="EA48" s="96"/>
      <c r="EB48" s="96"/>
      <c r="EC48" s="96"/>
      <c r="ED48" s="96"/>
      <c r="EE48" s="96"/>
      <c r="EF48" s="96"/>
      <c r="EG48" s="96"/>
      <c r="EH48" s="96"/>
      <c r="EI48" s="96"/>
      <c r="EJ48" s="96"/>
      <c r="EK48" s="96"/>
      <c r="EL48" s="96"/>
      <c r="EM48" s="96"/>
      <c r="EN48" s="96"/>
      <c r="EO48" s="96"/>
      <c r="EP48" s="96"/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  <c r="FF48" s="96"/>
      <c r="FG48" s="96"/>
      <c r="FH48" s="96"/>
      <c r="FI48" s="96"/>
      <c r="FJ48" s="96"/>
      <c r="FK48" s="96"/>
      <c r="FL48" s="96"/>
      <c r="FM48" s="96"/>
      <c r="FN48" s="96"/>
      <c r="FO48" s="96"/>
      <c r="FP48" s="96"/>
      <c r="FQ48" s="96"/>
      <c r="FR48" s="96"/>
      <c r="FS48" s="96"/>
      <c r="FT48" s="96"/>
      <c r="FU48" s="96"/>
      <c r="FV48" s="96"/>
      <c r="FW48" s="96"/>
      <c r="FX48" s="96"/>
      <c r="FY48" s="96"/>
      <c r="FZ48" s="96"/>
      <c r="GA48" s="96"/>
      <c r="GB48" s="96"/>
      <c r="GC48" s="96"/>
      <c r="GD48" s="96"/>
      <c r="GE48" s="96"/>
      <c r="GF48" s="96"/>
      <c r="GG48" s="96"/>
      <c r="GH48" s="96"/>
      <c r="GI48" s="96"/>
      <c r="GJ48" s="96"/>
      <c r="GK48" s="96"/>
      <c r="GL48" s="96"/>
      <c r="GM48" s="96"/>
      <c r="GN48" s="96"/>
      <c r="GO48" s="96"/>
      <c r="GP48" s="96"/>
      <c r="GQ48" s="96"/>
      <c r="GR48" s="96"/>
      <c r="GS48" s="96"/>
      <c r="GT48" s="96"/>
      <c r="GU48" s="96"/>
      <c r="GV48" s="96"/>
      <c r="GW48" s="96"/>
      <c r="GX48" s="96"/>
      <c r="GY48" s="96"/>
      <c r="GZ48" s="96"/>
      <c r="HA48" s="96"/>
      <c r="HB48" s="96"/>
      <c r="HC48" s="96"/>
      <c r="HD48" s="96"/>
      <c r="HE48" s="96"/>
      <c r="HF48" s="96"/>
      <c r="HG48" s="96"/>
      <c r="HH48" s="96"/>
      <c r="HI48" s="96"/>
      <c r="HJ48" s="96"/>
      <c r="HK48" s="96"/>
      <c r="HL48" s="96"/>
      <c r="HM48" s="96"/>
      <c r="HN48" s="96"/>
      <c r="HO48" s="96"/>
      <c r="HP48" s="96"/>
      <c r="HQ48" s="96"/>
      <c r="HR48" s="96"/>
      <c r="HS48" s="96"/>
      <c r="HT48" s="96"/>
      <c r="HU48" s="96"/>
      <c r="HV48" s="96"/>
      <c r="HW48" s="96"/>
      <c r="HX48" s="96"/>
      <c r="HY48" s="96"/>
      <c r="HZ48" s="96"/>
      <c r="IA48" s="95"/>
    </row>
    <row r="49" spans="1:235" s="29" customFormat="1" ht="0.15" customHeight="1">
      <c r="F49" s="30"/>
      <c r="G49" s="30"/>
      <c r="H49" s="30"/>
      <c r="I49" s="279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30"/>
      <c r="U49" s="104"/>
      <c r="V49" s="104"/>
      <c r="W49" s="105"/>
      <c r="X49" s="104"/>
      <c r="Y49" s="104"/>
      <c r="Z49" s="277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  <c r="FH49" s="104"/>
      <c r="FI49" s="104"/>
      <c r="FJ49" s="104"/>
      <c r="FK49" s="104"/>
      <c r="FL49" s="104"/>
      <c r="FM49" s="104"/>
      <c r="FN49" s="104"/>
      <c r="FO49" s="104"/>
      <c r="FP49" s="104"/>
      <c r="FQ49" s="104"/>
      <c r="FR49" s="104"/>
      <c r="FS49" s="104"/>
      <c r="FT49" s="104"/>
      <c r="FU49" s="104"/>
      <c r="FV49" s="104"/>
      <c r="FW49" s="104"/>
      <c r="FX49" s="104"/>
      <c r="FY49" s="104"/>
      <c r="FZ49" s="104"/>
      <c r="GA49" s="104"/>
      <c r="GB49" s="104"/>
      <c r="GC49" s="104"/>
      <c r="GD49" s="104"/>
      <c r="GE49" s="104"/>
      <c r="GF49" s="104"/>
      <c r="GG49" s="104"/>
      <c r="GH49" s="104"/>
      <c r="GI49" s="104"/>
      <c r="GJ49" s="104"/>
      <c r="GK49" s="104"/>
      <c r="GL49" s="104"/>
      <c r="GM49" s="104"/>
      <c r="GN49" s="104"/>
      <c r="GO49" s="104"/>
      <c r="GP49" s="104"/>
      <c r="GQ49" s="104"/>
      <c r="GR49" s="104"/>
      <c r="GS49" s="104"/>
      <c r="GT49" s="104"/>
      <c r="GU49" s="104"/>
      <c r="GV49" s="104"/>
      <c r="GW49" s="104"/>
      <c r="GX49" s="104"/>
      <c r="GY49" s="104"/>
      <c r="GZ49" s="104"/>
      <c r="HA49" s="104"/>
      <c r="HB49" s="104"/>
      <c r="HC49" s="104"/>
      <c r="HD49" s="104"/>
      <c r="HE49" s="104"/>
      <c r="HF49" s="104"/>
      <c r="HG49" s="104"/>
      <c r="HH49" s="104"/>
      <c r="HI49" s="104"/>
      <c r="HJ49" s="104"/>
      <c r="HK49" s="104"/>
      <c r="HL49" s="104"/>
      <c r="HM49" s="104"/>
      <c r="HN49" s="104"/>
      <c r="HO49" s="104"/>
      <c r="HP49" s="104"/>
      <c r="HQ49" s="104"/>
      <c r="HR49" s="104"/>
      <c r="HS49" s="104"/>
      <c r="HT49" s="104"/>
      <c r="HU49" s="104"/>
      <c r="HV49" s="104"/>
      <c r="HW49" s="104"/>
      <c r="HX49" s="104"/>
      <c r="HY49" s="104"/>
      <c r="HZ49" s="104"/>
      <c r="IA49" s="103"/>
    </row>
    <row r="50" spans="1:235" s="29" customFormat="1" ht="0.75" customHeight="1">
      <c r="F50" s="30"/>
      <c r="G50" s="394"/>
      <c r="H50" s="386"/>
      <c r="I50" s="383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3"/>
      <c r="W50" s="391"/>
      <c r="X50" s="220"/>
      <c r="Y50" s="403"/>
      <c r="Z50" s="220"/>
      <c r="AA50" s="117"/>
      <c r="AB50" s="116">
        <v>0</v>
      </c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2"/>
      <c r="DB50" s="102"/>
      <c r="DC50" s="102"/>
      <c r="DD50" s="102"/>
      <c r="DE50" s="102"/>
      <c r="DF50" s="102"/>
      <c r="DG50" s="102"/>
      <c r="DH50" s="102"/>
      <c r="DI50" s="102"/>
      <c r="DJ50" s="102"/>
      <c r="DK50" s="102"/>
      <c r="DL50" s="102"/>
      <c r="DM50" s="102"/>
      <c r="DN50" s="102"/>
      <c r="DO50" s="102"/>
      <c r="DP50" s="102"/>
      <c r="DQ50" s="102"/>
      <c r="DR50" s="102"/>
      <c r="DS50" s="102"/>
      <c r="DT50" s="102"/>
      <c r="DU50" s="102"/>
      <c r="DV50" s="102"/>
      <c r="DW50" s="102"/>
      <c r="DX50" s="102"/>
      <c r="DY50" s="102"/>
      <c r="DZ50" s="102"/>
      <c r="EA50" s="102"/>
      <c r="EB50" s="102"/>
      <c r="EC50" s="102"/>
      <c r="ED50" s="102"/>
      <c r="EE50" s="102"/>
      <c r="EF50" s="102"/>
      <c r="EG50" s="102"/>
      <c r="EH50" s="102"/>
      <c r="EI50" s="102"/>
      <c r="EJ50" s="102"/>
      <c r="EK50" s="102"/>
      <c r="EL50" s="102"/>
      <c r="EM50" s="102"/>
      <c r="EN50" s="102"/>
      <c r="EO50" s="102"/>
      <c r="EP50" s="102"/>
      <c r="EQ50" s="102"/>
      <c r="ER50" s="102"/>
      <c r="ES50" s="102"/>
      <c r="ET50" s="102"/>
      <c r="EU50" s="102"/>
      <c r="EV50" s="102"/>
      <c r="EW50" s="102"/>
      <c r="EX50" s="102"/>
      <c r="EY50" s="102"/>
      <c r="EZ50" s="102"/>
      <c r="FA50" s="102"/>
      <c r="FB50" s="102"/>
      <c r="FC50" s="102"/>
      <c r="FD50" s="102"/>
      <c r="FE50" s="102"/>
      <c r="FF50" s="102"/>
      <c r="FG50" s="102"/>
      <c r="FH50" s="102"/>
      <c r="FI50" s="102"/>
      <c r="FJ50" s="102"/>
      <c r="FK50" s="102"/>
      <c r="FL50" s="102"/>
      <c r="FM50" s="102"/>
      <c r="FN50" s="102"/>
      <c r="FO50" s="102"/>
      <c r="FP50" s="102"/>
      <c r="FQ50" s="102"/>
      <c r="FR50" s="102"/>
      <c r="FS50" s="102"/>
      <c r="FT50" s="102"/>
      <c r="FU50" s="102"/>
      <c r="FV50" s="102"/>
      <c r="FW50" s="102"/>
      <c r="FX50" s="102"/>
      <c r="FY50" s="102"/>
      <c r="FZ50" s="102"/>
      <c r="GA50" s="102"/>
      <c r="GB50" s="102"/>
      <c r="GC50" s="102"/>
      <c r="GD50" s="102"/>
      <c r="GE50" s="102"/>
      <c r="GF50" s="102"/>
      <c r="GG50" s="102"/>
      <c r="GH50" s="102"/>
      <c r="GI50" s="102"/>
      <c r="GJ50" s="102"/>
      <c r="GK50" s="102"/>
      <c r="GL50" s="102"/>
      <c r="GM50" s="102"/>
      <c r="GN50" s="102"/>
      <c r="GO50" s="102"/>
      <c r="GP50" s="102"/>
      <c r="GQ50" s="102"/>
      <c r="GR50" s="102"/>
      <c r="GS50" s="102"/>
      <c r="GT50" s="102"/>
      <c r="GU50" s="102"/>
      <c r="GV50" s="102"/>
      <c r="GW50" s="102"/>
      <c r="GX50" s="102"/>
      <c r="GY50" s="102"/>
      <c r="GZ50" s="102"/>
      <c r="HA50" s="102"/>
      <c r="HB50" s="102"/>
      <c r="HC50" s="102"/>
      <c r="HD50" s="102"/>
      <c r="HE50" s="102"/>
      <c r="HF50" s="102"/>
      <c r="HG50" s="102"/>
      <c r="HH50" s="102"/>
      <c r="HI50" s="102"/>
      <c r="HJ50" s="102"/>
      <c r="HK50" s="102"/>
      <c r="HL50" s="102"/>
      <c r="HM50" s="102"/>
      <c r="HN50" s="102"/>
      <c r="HO50" s="102"/>
      <c r="HP50" s="102"/>
      <c r="HQ50" s="102"/>
      <c r="HR50" s="102"/>
      <c r="HS50" s="102"/>
      <c r="HT50" s="102"/>
      <c r="HU50" s="102"/>
      <c r="HV50" s="102"/>
      <c r="HW50" s="102"/>
      <c r="HX50" s="102"/>
      <c r="HY50" s="102"/>
      <c r="HZ50" s="102"/>
      <c r="IA50" s="118"/>
    </row>
    <row r="51" spans="1:235" s="29" customFormat="1" ht="11.25" customHeight="1">
      <c r="F51" s="30"/>
      <c r="G51" s="394"/>
      <c r="H51" s="386"/>
      <c r="I51" s="383"/>
      <c r="J51" s="383"/>
      <c r="K51" s="383"/>
      <c r="L51" s="383"/>
      <c r="M51" s="383"/>
      <c r="N51" s="383"/>
      <c r="O51" s="383"/>
      <c r="P51" s="383"/>
      <c r="Q51" s="383"/>
      <c r="R51" s="383"/>
      <c r="S51" s="383"/>
      <c r="T51" s="383"/>
      <c r="U51" s="383"/>
      <c r="V51" s="383"/>
      <c r="W51" s="391"/>
      <c r="X51" s="220"/>
      <c r="Y51" s="388"/>
      <c r="Z51" s="269" t="s">
        <v>832</v>
      </c>
      <c r="AA51" s="138">
        <v>1</v>
      </c>
      <c r="AB51" s="85"/>
      <c r="AC51" s="147" t="s">
        <v>28</v>
      </c>
      <c r="AD51" s="148"/>
      <c r="AE51" s="148"/>
      <c r="AF51" s="148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  <c r="FL51" s="85"/>
      <c r="FM51" s="85"/>
      <c r="FN51" s="85"/>
      <c r="FO51" s="85"/>
      <c r="FP51" s="85"/>
      <c r="FQ51" s="85"/>
      <c r="FR51" s="85"/>
      <c r="FS51" s="85"/>
      <c r="FT51" s="85"/>
      <c r="FU51" s="85"/>
      <c r="FV51" s="85"/>
      <c r="FW51" s="85"/>
      <c r="FX51" s="85"/>
      <c r="FY51" s="85"/>
      <c r="FZ51" s="85"/>
      <c r="GA51" s="85"/>
      <c r="GB51" s="85"/>
      <c r="GC51" s="85"/>
      <c r="GD51" s="85"/>
      <c r="GE51" s="85"/>
      <c r="GF51" s="85"/>
      <c r="GG51" s="85"/>
      <c r="GH51" s="85"/>
      <c r="GI51" s="85"/>
      <c r="GJ51" s="85"/>
      <c r="GK51" s="85"/>
      <c r="GL51" s="85"/>
      <c r="GM51" s="85"/>
      <c r="GN51" s="85"/>
      <c r="GO51" s="85"/>
      <c r="GP51" s="85"/>
      <c r="GQ51" s="85"/>
      <c r="GR51" s="85"/>
      <c r="GS51" s="85"/>
      <c r="GT51" s="85"/>
      <c r="GU51" s="85"/>
      <c r="GV51" s="85"/>
      <c r="GW51" s="85"/>
      <c r="GX51" s="85"/>
      <c r="GY51" s="85"/>
      <c r="GZ51" s="85"/>
      <c r="HA51" s="85"/>
      <c r="HB51" s="85"/>
      <c r="HC51" s="85"/>
      <c r="HD51" s="85"/>
      <c r="HE51" s="85"/>
      <c r="HF51" s="85"/>
      <c r="HG51" s="85"/>
      <c r="HH51" s="85"/>
      <c r="HI51" s="85"/>
      <c r="HJ51" s="85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85"/>
      <c r="HV51" s="85"/>
      <c r="HW51" s="85"/>
      <c r="HX51" s="85"/>
      <c r="HY51" s="85"/>
      <c r="HZ51" s="85"/>
      <c r="IA51" s="87"/>
    </row>
    <row r="52" spans="1:235" s="29" customFormat="1" ht="0.75" customHeight="1">
      <c r="F52" s="30"/>
      <c r="G52" s="30"/>
      <c r="H52" s="30"/>
      <c r="I52" s="86"/>
      <c r="J52" s="412"/>
      <c r="K52" s="412"/>
      <c r="L52" s="412"/>
      <c r="M52" s="412"/>
      <c r="N52" s="412"/>
      <c r="O52" s="412"/>
      <c r="P52" s="412"/>
      <c r="Q52" s="412"/>
      <c r="R52" s="412"/>
      <c r="S52" s="412"/>
      <c r="T52" s="412"/>
      <c r="U52" s="412"/>
      <c r="V52" s="412"/>
      <c r="W52" s="412"/>
      <c r="X52" s="412"/>
      <c r="Y52" s="412"/>
      <c r="Z52" s="412"/>
      <c r="AA52" s="412"/>
      <c r="AB52" s="412"/>
      <c r="AC52" s="412"/>
      <c r="AD52" s="412"/>
      <c r="AE52" s="412"/>
      <c r="AF52" s="412"/>
      <c r="AG52" s="412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  <c r="FL52" s="85"/>
      <c r="FM52" s="85"/>
      <c r="FN52" s="85"/>
      <c r="FO52" s="85"/>
      <c r="FP52" s="85"/>
      <c r="FQ52" s="85"/>
      <c r="FR52" s="85"/>
      <c r="FS52" s="85"/>
      <c r="FT52" s="85"/>
      <c r="FU52" s="85"/>
      <c r="FV52" s="85"/>
      <c r="FW52" s="85"/>
      <c r="FX52" s="85"/>
      <c r="FY52" s="85"/>
      <c r="FZ52" s="85"/>
      <c r="GA52" s="85"/>
      <c r="GB52" s="85"/>
      <c r="GC52" s="85"/>
      <c r="GD52" s="85"/>
      <c r="GE52" s="85"/>
      <c r="GF52" s="85"/>
      <c r="GG52" s="85"/>
      <c r="GH52" s="85"/>
      <c r="GI52" s="85"/>
      <c r="GJ52" s="85"/>
      <c r="GK52" s="85"/>
      <c r="GL52" s="85"/>
      <c r="GM52" s="85"/>
      <c r="GN52" s="85"/>
      <c r="GO52" s="85"/>
      <c r="GP52" s="85"/>
      <c r="GQ52" s="85"/>
      <c r="GR52" s="85"/>
      <c r="GS52" s="85"/>
      <c r="GT52" s="85"/>
      <c r="GU52" s="85"/>
      <c r="GV52" s="85"/>
      <c r="GW52" s="85"/>
      <c r="GX52" s="85"/>
      <c r="GY52" s="85"/>
      <c r="GZ52" s="85"/>
      <c r="HA52" s="85"/>
      <c r="HB52" s="85"/>
      <c r="HC52" s="85"/>
      <c r="HD52" s="85"/>
      <c r="HE52" s="85"/>
      <c r="HF52" s="85"/>
      <c r="HG52" s="85"/>
      <c r="HH52" s="85"/>
      <c r="HI52" s="85"/>
      <c r="HJ52" s="85"/>
      <c r="HK52" s="85"/>
      <c r="HL52" s="85"/>
      <c r="HM52" s="85"/>
      <c r="HN52" s="85"/>
      <c r="HO52" s="85"/>
      <c r="HP52" s="85"/>
      <c r="HQ52" s="85"/>
      <c r="HR52" s="85"/>
      <c r="HS52" s="85"/>
      <c r="HT52" s="85"/>
      <c r="HU52" s="85"/>
      <c r="HV52" s="85"/>
      <c r="HW52" s="85"/>
      <c r="HX52" s="85"/>
      <c r="HY52" s="85"/>
      <c r="HZ52" s="85"/>
      <c r="IA52" s="85"/>
    </row>
    <row r="53" spans="1:235" s="29" customFormat="1" ht="12" customHeight="1">
      <c r="W53" s="60"/>
    </row>
    <row r="54" spans="1:235" ht="12" customHeight="1">
      <c r="A54" s="27"/>
      <c r="B54" s="27"/>
      <c r="C54" s="27"/>
      <c r="D54" s="27"/>
      <c r="E54" s="29"/>
      <c r="F54" s="29"/>
      <c r="G54" s="29"/>
      <c r="H54" s="29"/>
      <c r="Z54" s="24"/>
    </row>
    <row r="55" spans="1:235" ht="12" customHeight="1">
      <c r="A55" s="27"/>
      <c r="B55" s="27"/>
      <c r="C55" s="27"/>
      <c r="D55" s="27"/>
      <c r="E55" s="29"/>
      <c r="F55" s="29"/>
      <c r="G55" s="29"/>
      <c r="H55" s="29"/>
      <c r="Z55" s="24"/>
    </row>
    <row r="56" spans="1:235" ht="12" customHeight="1">
      <c r="A56" s="27"/>
      <c r="B56" s="27"/>
      <c r="C56" s="27"/>
      <c r="D56" s="27"/>
      <c r="E56" s="29"/>
      <c r="F56" s="29"/>
      <c r="G56" s="29"/>
      <c r="H56" s="29"/>
      <c r="Z56" s="24"/>
    </row>
    <row r="57" spans="1:235" ht="12" customHeight="1">
      <c r="A57" s="27"/>
      <c r="B57" s="27"/>
      <c r="C57" s="27"/>
      <c r="D57" s="27"/>
      <c r="E57" s="29"/>
      <c r="F57" s="29"/>
      <c r="G57" s="29"/>
      <c r="H57" s="29"/>
      <c r="Z57" s="24"/>
    </row>
    <row r="58" spans="1:235" ht="12" customHeight="1">
      <c r="A58" s="27"/>
      <c r="B58" s="27"/>
      <c r="C58" s="27"/>
      <c r="D58" s="27"/>
      <c r="E58" s="29"/>
      <c r="F58" s="29"/>
      <c r="G58" s="29"/>
      <c r="H58" s="29"/>
      <c r="Z58" s="24"/>
    </row>
    <row r="59" spans="1:235" ht="12" customHeight="1">
      <c r="A59" s="27"/>
      <c r="B59" s="27"/>
      <c r="C59" s="27"/>
      <c r="D59" s="27"/>
      <c r="E59" s="29"/>
      <c r="F59" s="29"/>
      <c r="G59" s="29"/>
      <c r="H59" s="29"/>
      <c r="Z59" s="24"/>
    </row>
    <row r="60" spans="1:235" ht="12" customHeight="1">
      <c r="A60" s="27"/>
      <c r="B60" s="27"/>
      <c r="C60" s="27"/>
      <c r="D60" s="27"/>
      <c r="E60" s="29"/>
      <c r="F60" s="29"/>
      <c r="G60" s="29"/>
      <c r="H60" s="29"/>
      <c r="Z60" s="24"/>
    </row>
    <row r="61" spans="1:235" ht="12" customHeight="1">
      <c r="E61" s="29"/>
      <c r="F61" s="29"/>
      <c r="G61" s="29"/>
      <c r="H61" s="29"/>
      <c r="Z61" s="24"/>
    </row>
    <row r="62" spans="1:235" ht="12" customHeight="1">
      <c r="A62" s="27"/>
      <c r="B62" s="27"/>
      <c r="C62" s="27"/>
      <c r="D62" s="27"/>
      <c r="E62" s="29"/>
      <c r="F62" s="29"/>
      <c r="G62" s="29"/>
      <c r="H62" s="29"/>
      <c r="Z62" s="24"/>
    </row>
    <row r="63" spans="1:235" ht="12" customHeight="1">
      <c r="A63" s="27"/>
      <c r="B63" s="27"/>
      <c r="C63" s="27"/>
      <c r="D63" s="27"/>
      <c r="E63" s="29"/>
      <c r="F63" s="29"/>
      <c r="G63" s="29"/>
      <c r="H63" s="29"/>
      <c r="Z63" s="24"/>
    </row>
    <row r="64" spans="1:235" ht="12" customHeight="1">
      <c r="A64" s="27"/>
      <c r="B64" s="27"/>
      <c r="C64" s="27"/>
      <c r="D64" s="27"/>
      <c r="E64" s="29"/>
      <c r="F64" s="29"/>
      <c r="G64" s="29"/>
      <c r="H64" s="29"/>
      <c r="Z64" s="24"/>
    </row>
    <row r="65" spans="1:26" ht="12" customHeight="1">
      <c r="A65" s="27"/>
      <c r="B65" s="27"/>
      <c r="C65" s="27"/>
      <c r="D65" s="27"/>
      <c r="E65" s="29"/>
      <c r="F65" s="29"/>
      <c r="G65" s="29"/>
      <c r="H65" s="29"/>
      <c r="Z65" s="24"/>
    </row>
    <row r="66" spans="1:26" ht="12" customHeight="1">
      <c r="A66" s="27"/>
      <c r="B66" s="27"/>
      <c r="C66" s="27"/>
      <c r="D66" s="27"/>
      <c r="E66" s="29"/>
      <c r="F66" s="29"/>
      <c r="G66" s="29"/>
      <c r="H66" s="29"/>
      <c r="Z66" s="24"/>
    </row>
    <row r="67" spans="1:26" ht="12" customHeight="1">
      <c r="A67" s="27"/>
      <c r="B67" s="27"/>
      <c r="C67" s="27"/>
      <c r="D67" s="27"/>
      <c r="E67" s="29"/>
      <c r="F67" s="29"/>
      <c r="G67" s="29"/>
      <c r="H67" s="29"/>
      <c r="Z67" s="24"/>
    </row>
    <row r="68" spans="1:26" ht="12" customHeight="1">
      <c r="A68" s="27"/>
      <c r="B68" s="27"/>
      <c r="C68" s="27"/>
      <c r="D68" s="27"/>
      <c r="E68" s="29"/>
      <c r="F68" s="29"/>
      <c r="G68" s="29"/>
      <c r="H68" s="29"/>
      <c r="Z68" s="24"/>
    </row>
    <row r="69" spans="1:26" ht="12" customHeight="1">
      <c r="A69" s="27"/>
      <c r="B69" s="27"/>
      <c r="C69" s="27"/>
      <c r="D69" s="27"/>
      <c r="E69" s="29"/>
      <c r="F69" s="29"/>
      <c r="G69" s="29"/>
      <c r="H69" s="29"/>
      <c r="Z69" s="24"/>
    </row>
    <row r="70" spans="1:26" ht="12" customHeight="1">
      <c r="A70" s="27"/>
      <c r="B70" s="27"/>
      <c r="C70" s="27"/>
      <c r="D70" s="27"/>
      <c r="E70" s="29"/>
      <c r="F70" s="29"/>
      <c r="G70" s="29"/>
      <c r="H70" s="29"/>
      <c r="Z70" s="24"/>
    </row>
    <row r="71" spans="1:26" ht="12" customHeight="1">
      <c r="E71" s="29"/>
      <c r="F71" s="29"/>
      <c r="G71" s="29"/>
      <c r="H71" s="29"/>
      <c r="Z71" s="24"/>
    </row>
    <row r="72" spans="1:26" ht="12" customHeight="1">
      <c r="A72" s="27"/>
      <c r="B72" s="27"/>
      <c r="C72" s="27"/>
      <c r="D72" s="27"/>
      <c r="E72" s="29"/>
      <c r="F72" s="29"/>
      <c r="G72" s="29"/>
      <c r="H72" s="29"/>
      <c r="Z72" s="24"/>
    </row>
    <row r="73" spans="1:26" ht="12" customHeight="1">
      <c r="A73" s="27"/>
      <c r="B73" s="27"/>
      <c r="C73" s="27"/>
      <c r="D73" s="27"/>
      <c r="E73" s="29"/>
      <c r="F73" s="29"/>
      <c r="G73" s="29"/>
      <c r="H73" s="29"/>
      <c r="Z73" s="24"/>
    </row>
    <row r="74" spans="1:26" ht="12" customHeight="1">
      <c r="A74" s="27"/>
      <c r="B74" s="27"/>
      <c r="C74" s="27"/>
      <c r="D74" s="27"/>
      <c r="E74" s="29"/>
      <c r="F74" s="29"/>
      <c r="G74" s="29"/>
      <c r="H74" s="29"/>
      <c r="Z74" s="24"/>
    </row>
    <row r="75" spans="1:26" ht="12" customHeight="1">
      <c r="A75" s="27"/>
      <c r="B75" s="27"/>
      <c r="C75" s="27"/>
      <c r="D75" s="27"/>
      <c r="E75" s="29"/>
      <c r="F75" s="29"/>
      <c r="G75" s="29"/>
      <c r="H75" s="29"/>
      <c r="Z75" s="24"/>
    </row>
    <row r="76" spans="1:26" ht="12" customHeight="1">
      <c r="A76" s="27"/>
      <c r="B76" s="27"/>
      <c r="C76" s="27"/>
      <c r="D76" s="27"/>
      <c r="E76" s="29"/>
      <c r="F76" s="29"/>
      <c r="G76" s="29"/>
      <c r="H76" s="29"/>
      <c r="Z76" s="24"/>
    </row>
    <row r="77" spans="1:26" ht="12" customHeight="1">
      <c r="A77" s="27"/>
      <c r="B77" s="27"/>
      <c r="C77" s="27"/>
      <c r="D77" s="27"/>
      <c r="E77" s="29"/>
      <c r="F77" s="29"/>
      <c r="G77" s="29"/>
      <c r="H77" s="29"/>
      <c r="Z77" s="24"/>
    </row>
    <row r="78" spans="1:26" ht="12" customHeight="1">
      <c r="A78" s="27"/>
      <c r="B78" s="27"/>
      <c r="C78" s="27"/>
      <c r="D78" s="27"/>
      <c r="E78" s="29"/>
      <c r="F78" s="29"/>
      <c r="G78" s="29"/>
      <c r="H78" s="29"/>
      <c r="Z78" s="24"/>
    </row>
    <row r="79" spans="1:26" ht="12" customHeight="1">
      <c r="A79" s="27"/>
      <c r="B79" s="27"/>
      <c r="C79" s="27"/>
      <c r="D79" s="27"/>
      <c r="E79" s="29"/>
      <c r="F79" s="29"/>
      <c r="G79" s="29"/>
      <c r="H79" s="29"/>
      <c r="Z79" s="24"/>
    </row>
    <row r="80" spans="1:26" ht="12" customHeight="1">
      <c r="A80" s="27"/>
      <c r="B80" s="27"/>
      <c r="C80" s="27"/>
      <c r="D80" s="27"/>
      <c r="E80" s="29"/>
      <c r="F80" s="29"/>
      <c r="G80" s="29"/>
      <c r="H80" s="29"/>
      <c r="Z80" s="24"/>
    </row>
    <row r="81" spans="1:26" ht="12" customHeight="1">
      <c r="E81" s="29"/>
      <c r="F81" s="29"/>
      <c r="G81" s="29"/>
      <c r="H81" s="29"/>
      <c r="Z81" s="24"/>
    </row>
    <row r="82" spans="1:26" ht="12" customHeight="1">
      <c r="A82" s="27"/>
      <c r="B82" s="27"/>
      <c r="C82" s="27"/>
      <c r="D82" s="27"/>
      <c r="E82" s="29"/>
      <c r="F82" s="29"/>
      <c r="G82" s="29"/>
      <c r="H82" s="29"/>
      <c r="Z82" s="24"/>
    </row>
    <row r="83" spans="1:26" ht="12" customHeight="1">
      <c r="A83" s="27"/>
      <c r="B83" s="27"/>
      <c r="C83" s="27"/>
      <c r="D83" s="27"/>
      <c r="E83" s="29"/>
      <c r="F83" s="29"/>
      <c r="G83" s="29"/>
      <c r="H83" s="29"/>
      <c r="Z83" s="24"/>
    </row>
    <row r="84" spans="1:26" ht="12" customHeight="1">
      <c r="A84" s="27"/>
      <c r="B84" s="27"/>
      <c r="C84" s="27"/>
      <c r="D84" s="27"/>
      <c r="E84" s="29"/>
      <c r="F84" s="29"/>
      <c r="G84" s="29"/>
      <c r="H84" s="29"/>
      <c r="Z84" s="24"/>
    </row>
    <row r="85" spans="1:26" ht="12" customHeight="1">
      <c r="A85" s="27"/>
      <c r="B85" s="27"/>
      <c r="C85" s="27"/>
      <c r="D85" s="27"/>
      <c r="E85" s="29"/>
      <c r="F85" s="29"/>
      <c r="G85" s="29"/>
      <c r="H85" s="29"/>
      <c r="Z85" s="24"/>
    </row>
    <row r="86" spans="1:26" ht="12" customHeight="1">
      <c r="A86" s="27"/>
      <c r="B86" s="27"/>
      <c r="C86" s="27"/>
      <c r="D86" s="27"/>
      <c r="E86" s="29"/>
      <c r="F86" s="29"/>
      <c r="G86" s="29"/>
      <c r="H86" s="29"/>
      <c r="Z86" s="24"/>
    </row>
    <row r="87" spans="1:26" ht="12" customHeight="1">
      <c r="A87" s="27"/>
      <c r="B87" s="27"/>
      <c r="C87" s="27"/>
      <c r="D87" s="27"/>
      <c r="E87" s="29"/>
      <c r="F87" s="29"/>
      <c r="G87" s="29"/>
      <c r="H87" s="29"/>
      <c r="Z87" s="24"/>
    </row>
    <row r="88" spans="1:26" ht="12" customHeight="1">
      <c r="A88" s="27"/>
      <c r="B88" s="27"/>
      <c r="C88" s="27"/>
      <c r="D88" s="27"/>
      <c r="E88" s="29"/>
      <c r="F88" s="29"/>
      <c r="G88" s="29"/>
      <c r="H88" s="29"/>
      <c r="Z88" s="24"/>
    </row>
    <row r="89" spans="1:26" ht="12" customHeight="1">
      <c r="A89" s="27"/>
      <c r="B89" s="27"/>
      <c r="C89" s="27"/>
      <c r="D89" s="27"/>
      <c r="E89" s="29"/>
      <c r="F89" s="29"/>
      <c r="G89" s="29"/>
      <c r="H89" s="29"/>
      <c r="Z89" s="24"/>
    </row>
    <row r="90" spans="1:26" ht="12" customHeight="1">
      <c r="A90" s="27"/>
      <c r="B90" s="27"/>
      <c r="C90" s="27"/>
      <c r="D90" s="27"/>
      <c r="E90" s="29"/>
      <c r="F90" s="29"/>
      <c r="G90" s="29"/>
      <c r="H90" s="29"/>
      <c r="Z90" s="24"/>
    </row>
    <row r="91" spans="1:26" ht="12" customHeight="1" collapsed="1">
      <c r="A91" s="27"/>
      <c r="B91" s="27"/>
      <c r="C91" s="27"/>
      <c r="D91" s="27"/>
      <c r="E91" s="29"/>
      <c r="F91" s="29"/>
      <c r="G91" s="29"/>
      <c r="H91" s="29"/>
      <c r="Z91" s="24"/>
    </row>
    <row r="92" spans="1:26" ht="12" customHeight="1">
      <c r="A92" s="27"/>
      <c r="B92" s="27"/>
      <c r="C92" s="27"/>
      <c r="D92" s="27"/>
      <c r="E92" s="29"/>
      <c r="F92" s="29"/>
      <c r="G92" s="29"/>
      <c r="H92" s="29"/>
      <c r="Z92" s="24"/>
    </row>
    <row r="93" spans="1:26" ht="12" customHeight="1">
      <c r="A93" s="27"/>
      <c r="B93" s="27"/>
      <c r="C93" s="27"/>
      <c r="D93" s="27"/>
      <c r="E93" s="29"/>
      <c r="F93" s="29"/>
      <c r="G93" s="29"/>
      <c r="H93" s="29"/>
      <c r="Z93" s="24"/>
    </row>
    <row r="94" spans="1:26" ht="12" customHeight="1">
      <c r="A94" s="27"/>
      <c r="B94" s="27"/>
      <c r="C94" s="27"/>
      <c r="D94" s="27"/>
      <c r="E94" s="29"/>
      <c r="F94" s="29"/>
      <c r="G94" s="29"/>
      <c r="H94" s="29"/>
      <c r="Z94" s="24"/>
    </row>
    <row r="95" spans="1:26" ht="12" customHeight="1" collapsed="1">
      <c r="A95" s="27"/>
      <c r="B95" s="27"/>
      <c r="C95" s="27"/>
      <c r="D95" s="27"/>
      <c r="E95" s="29"/>
      <c r="F95" s="29"/>
      <c r="G95" s="29"/>
      <c r="H95" s="29"/>
      <c r="Z95" s="24"/>
    </row>
    <row r="96" spans="1:26" ht="12" customHeight="1">
      <c r="A96" s="27"/>
      <c r="B96" s="27"/>
      <c r="C96" s="27"/>
      <c r="D96" s="27"/>
      <c r="E96" s="29"/>
      <c r="F96" s="29"/>
      <c r="G96" s="29"/>
      <c r="H96" s="29"/>
      <c r="Z96" s="24"/>
    </row>
    <row r="97" spans="1:26" ht="12" customHeight="1">
      <c r="A97" s="27"/>
      <c r="B97" s="27"/>
      <c r="C97" s="27"/>
      <c r="D97" s="27"/>
      <c r="E97" s="29"/>
      <c r="F97" s="29"/>
      <c r="G97" s="29"/>
      <c r="H97" s="29"/>
      <c r="Z97" s="24"/>
    </row>
    <row r="98" spans="1:26" ht="12" customHeight="1">
      <c r="A98" s="27"/>
      <c r="B98" s="27"/>
      <c r="C98" s="27"/>
      <c r="D98" s="27"/>
      <c r="E98" s="29"/>
      <c r="F98" s="29"/>
      <c r="G98" s="29"/>
      <c r="H98" s="29"/>
      <c r="Z98" s="24"/>
    </row>
    <row r="99" spans="1:26" ht="12" customHeight="1" collapsed="1">
      <c r="A99" s="27"/>
      <c r="B99" s="27"/>
      <c r="C99" s="27"/>
      <c r="D99" s="27"/>
      <c r="E99" s="29"/>
      <c r="F99" s="29"/>
      <c r="G99" s="29"/>
      <c r="H99" s="29"/>
      <c r="Z99" s="24"/>
    </row>
    <row r="100" spans="1:26" ht="12" customHeight="1">
      <c r="A100" s="27"/>
      <c r="B100" s="27"/>
      <c r="C100" s="27"/>
      <c r="D100" s="27"/>
      <c r="E100" s="29"/>
      <c r="F100" s="29"/>
      <c r="G100" s="29"/>
      <c r="H100" s="29"/>
      <c r="Z100" s="24"/>
    </row>
    <row r="101" spans="1:26" ht="12" customHeight="1">
      <c r="A101" s="27"/>
      <c r="B101" s="27"/>
      <c r="C101" s="27"/>
      <c r="D101" s="27"/>
      <c r="E101" s="29"/>
      <c r="F101" s="29"/>
      <c r="G101" s="29"/>
      <c r="H101" s="29"/>
      <c r="Z101" s="24"/>
    </row>
    <row r="102" spans="1:26" ht="12" customHeight="1">
      <c r="A102" s="27"/>
      <c r="B102" s="27"/>
      <c r="C102" s="27"/>
      <c r="D102" s="27"/>
      <c r="E102" s="29"/>
      <c r="F102" s="29"/>
      <c r="G102" s="29"/>
      <c r="H102" s="29"/>
      <c r="Z102" s="24"/>
    </row>
    <row r="103" spans="1:26" ht="12" customHeight="1" collapsed="1">
      <c r="A103" s="27"/>
      <c r="B103" s="27"/>
      <c r="C103" s="27"/>
      <c r="D103" s="27"/>
      <c r="E103" s="29"/>
      <c r="F103" s="29"/>
      <c r="G103" s="29"/>
      <c r="H103" s="29"/>
      <c r="Z103" s="24"/>
    </row>
    <row r="104" spans="1:26" ht="12" customHeight="1">
      <c r="A104" s="27"/>
      <c r="B104" s="27"/>
      <c r="C104" s="27"/>
      <c r="D104" s="27"/>
      <c r="E104" s="29"/>
      <c r="F104" s="29"/>
      <c r="G104" s="29"/>
      <c r="H104" s="29"/>
      <c r="Z104" s="24"/>
    </row>
    <row r="105" spans="1:26" ht="12" customHeight="1">
      <c r="A105" s="27"/>
      <c r="B105" s="27"/>
      <c r="C105" s="27"/>
      <c r="D105" s="27"/>
      <c r="E105" s="29"/>
      <c r="F105" s="29"/>
      <c r="G105" s="29"/>
      <c r="H105" s="29"/>
      <c r="Z105" s="24"/>
    </row>
    <row r="106" spans="1:26" ht="12" customHeight="1">
      <c r="A106" s="27"/>
      <c r="B106" s="27"/>
      <c r="C106" s="27"/>
      <c r="D106" s="27"/>
      <c r="E106" s="29"/>
      <c r="F106" s="29"/>
      <c r="G106" s="29"/>
      <c r="H106" s="29"/>
      <c r="Z106" s="24"/>
    </row>
    <row r="107" spans="1:26" ht="12" customHeight="1">
      <c r="A107" s="27"/>
      <c r="B107" s="27"/>
      <c r="C107" s="27"/>
      <c r="D107" s="27"/>
      <c r="E107" s="29"/>
      <c r="F107" s="29"/>
      <c r="G107" s="29"/>
      <c r="H107" s="29"/>
      <c r="Z107" s="24"/>
    </row>
    <row r="108" spans="1:26" ht="12" customHeight="1">
      <c r="A108" s="27"/>
      <c r="B108" s="27"/>
      <c r="C108" s="27"/>
      <c r="D108" s="27"/>
      <c r="E108" s="29"/>
      <c r="F108" s="29"/>
      <c r="G108" s="29"/>
      <c r="H108" s="29"/>
      <c r="Z108" s="24"/>
    </row>
    <row r="109" spans="1:26" ht="12" customHeight="1">
      <c r="A109" s="27"/>
      <c r="B109" s="27"/>
      <c r="C109" s="27"/>
      <c r="D109" s="27"/>
      <c r="E109" s="29"/>
      <c r="F109" s="29"/>
      <c r="G109" s="29"/>
      <c r="H109" s="29"/>
      <c r="Z109" s="24"/>
    </row>
    <row r="110" spans="1:26" ht="12" customHeight="1">
      <c r="A110" s="27"/>
      <c r="B110" s="27"/>
      <c r="C110" s="27"/>
      <c r="D110" s="27"/>
      <c r="E110" s="29"/>
      <c r="F110" s="29"/>
      <c r="G110" s="29"/>
      <c r="H110" s="29"/>
      <c r="Z110" s="24"/>
    </row>
    <row r="111" spans="1:26" ht="12" customHeight="1">
      <c r="A111" s="27"/>
      <c r="B111" s="27"/>
      <c r="C111" s="27"/>
      <c r="D111" s="27"/>
      <c r="E111" s="29"/>
      <c r="F111" s="29"/>
      <c r="G111" s="29"/>
      <c r="H111" s="29"/>
      <c r="Z111" s="24"/>
    </row>
    <row r="112" spans="1:26" ht="12" customHeight="1">
      <c r="A112" s="27"/>
      <c r="B112" s="27"/>
      <c r="C112" s="27"/>
      <c r="D112" s="27"/>
      <c r="E112" s="29"/>
      <c r="F112" s="29"/>
      <c r="G112" s="29"/>
      <c r="H112" s="29"/>
      <c r="Z112" s="24"/>
    </row>
    <row r="113" spans="1:26" ht="12" customHeight="1">
      <c r="A113" s="27"/>
      <c r="B113" s="27"/>
      <c r="C113" s="27"/>
      <c r="D113" s="27"/>
      <c r="E113" s="29"/>
      <c r="F113" s="29"/>
      <c r="G113" s="29"/>
      <c r="H113" s="29"/>
      <c r="Z113" s="24"/>
    </row>
    <row r="114" spans="1:26" ht="12" customHeight="1">
      <c r="A114" s="27"/>
      <c r="B114" s="27"/>
      <c r="C114" s="27"/>
      <c r="D114" s="27"/>
      <c r="E114" s="29"/>
      <c r="F114" s="29"/>
      <c r="G114" s="29"/>
      <c r="H114" s="29"/>
      <c r="Z114" s="24"/>
    </row>
    <row r="115" spans="1:26" ht="12" customHeight="1">
      <c r="A115" s="27"/>
      <c r="B115" s="27"/>
      <c r="C115" s="27"/>
      <c r="D115" s="27"/>
      <c r="E115" s="29"/>
      <c r="F115" s="29"/>
      <c r="G115" s="29"/>
      <c r="H115" s="29"/>
      <c r="Z115" s="24"/>
    </row>
    <row r="116" spans="1:26" ht="12" customHeight="1">
      <c r="A116" s="27"/>
      <c r="B116" s="27"/>
      <c r="C116" s="27"/>
      <c r="D116" s="27"/>
      <c r="E116" s="29"/>
      <c r="F116" s="29"/>
      <c r="G116" s="29"/>
      <c r="H116" s="29"/>
      <c r="Z116" s="24"/>
    </row>
    <row r="117" spans="1:26" ht="12" customHeight="1">
      <c r="A117" s="27"/>
      <c r="B117" s="27"/>
      <c r="C117" s="27"/>
      <c r="D117" s="27"/>
      <c r="E117" s="29"/>
      <c r="F117" s="29"/>
      <c r="G117" s="29"/>
      <c r="H117" s="29"/>
      <c r="Z117" s="24"/>
    </row>
    <row r="118" spans="1:26" ht="12" customHeight="1">
      <c r="E118" s="29"/>
      <c r="F118" s="29"/>
      <c r="G118" s="29"/>
      <c r="H118" s="29"/>
      <c r="Z118" s="24"/>
    </row>
    <row r="119" spans="1:26" ht="12" customHeight="1">
      <c r="E119" s="29"/>
      <c r="F119" s="29"/>
      <c r="G119" s="29"/>
      <c r="H119" s="29"/>
      <c r="Z119" s="24"/>
    </row>
    <row r="120" spans="1:26" ht="12" customHeight="1">
      <c r="E120" s="29"/>
      <c r="F120" s="29"/>
      <c r="G120" s="29"/>
      <c r="H120" s="29"/>
      <c r="Z120" s="24"/>
    </row>
    <row r="121" spans="1:26" ht="12" customHeight="1">
      <c r="E121" s="29"/>
      <c r="F121" s="29"/>
      <c r="G121" s="29"/>
      <c r="H121" s="29"/>
      <c r="Z121" s="24"/>
    </row>
    <row r="122" spans="1:26" ht="12" customHeight="1">
      <c r="E122" s="29"/>
      <c r="F122" s="29"/>
      <c r="G122" s="29"/>
      <c r="H122" s="29"/>
      <c r="Z122" s="24"/>
    </row>
    <row r="123" spans="1:26" ht="12" customHeight="1">
      <c r="E123" s="29"/>
      <c r="F123" s="29"/>
      <c r="G123" s="29"/>
      <c r="H123" s="29"/>
      <c r="Z123" s="24"/>
    </row>
    <row r="124" spans="1:26" ht="12" customHeight="1">
      <c r="E124" s="29"/>
      <c r="F124" s="29"/>
      <c r="G124" s="29"/>
      <c r="H124" s="29"/>
      <c r="Z124" s="24"/>
    </row>
    <row r="125" spans="1:26" ht="12" customHeight="1">
      <c r="E125" s="29"/>
      <c r="F125" s="29"/>
      <c r="G125" s="29"/>
      <c r="H125" s="29"/>
      <c r="Z125" s="24"/>
    </row>
    <row r="126" spans="1:26" ht="12" customHeight="1">
      <c r="E126" s="29"/>
      <c r="F126" s="29"/>
      <c r="G126" s="29"/>
      <c r="H126" s="29"/>
      <c r="Z126" s="24"/>
    </row>
    <row r="127" spans="1:26" ht="12" customHeight="1">
      <c r="E127" s="29"/>
      <c r="F127" s="29"/>
      <c r="G127" s="29"/>
      <c r="H127" s="29"/>
      <c r="Z127" s="24"/>
    </row>
    <row r="128" spans="1:26" ht="12" customHeight="1">
      <c r="E128" s="29"/>
      <c r="F128" s="29"/>
      <c r="G128" s="29"/>
      <c r="H128" s="29"/>
      <c r="Z128" s="24"/>
    </row>
    <row r="129" spans="5:26" ht="12" customHeight="1">
      <c r="E129" s="29"/>
      <c r="F129" s="29"/>
      <c r="G129" s="29"/>
      <c r="H129" s="29"/>
      <c r="Z129" s="24"/>
    </row>
    <row r="130" spans="5:26" ht="12" customHeight="1">
      <c r="E130" s="29"/>
      <c r="F130" s="29"/>
      <c r="G130" s="29"/>
      <c r="H130" s="29"/>
      <c r="Z130" s="24"/>
    </row>
    <row r="131" spans="5:26" ht="12" customHeight="1">
      <c r="E131" s="29"/>
      <c r="F131" s="29"/>
      <c r="G131" s="29"/>
      <c r="H131" s="29"/>
      <c r="Z131" s="24"/>
    </row>
    <row r="132" spans="5:26" ht="12" customHeight="1">
      <c r="E132" s="29"/>
      <c r="F132" s="29"/>
      <c r="G132" s="29"/>
      <c r="H132" s="29"/>
      <c r="Z132" s="24"/>
    </row>
    <row r="133" spans="5:26">
      <c r="E133" s="29"/>
      <c r="F133" s="29"/>
      <c r="G133" s="29"/>
      <c r="H133" s="29"/>
      <c r="Z133" s="24"/>
    </row>
    <row r="134" spans="5:26">
      <c r="E134" s="29"/>
      <c r="F134" s="29"/>
      <c r="G134" s="29"/>
      <c r="H134" s="29"/>
      <c r="Z134" s="24"/>
    </row>
    <row r="135" spans="5:26">
      <c r="E135" s="29"/>
      <c r="F135" s="29"/>
      <c r="G135" s="29"/>
      <c r="H135" s="29"/>
      <c r="Z135" s="24"/>
    </row>
    <row r="136" spans="5:26">
      <c r="E136" s="29"/>
      <c r="F136" s="29"/>
      <c r="G136" s="29"/>
      <c r="H136" s="29"/>
      <c r="Z136" s="24"/>
    </row>
    <row r="137" spans="5:26">
      <c r="E137" s="29"/>
      <c r="F137" s="29"/>
      <c r="G137" s="29"/>
      <c r="H137" s="29"/>
      <c r="Z137" s="24"/>
    </row>
    <row r="138" spans="5:26">
      <c r="E138" s="29"/>
      <c r="F138" s="29"/>
      <c r="G138" s="29"/>
      <c r="H138" s="29"/>
      <c r="Z138" s="24"/>
    </row>
    <row r="139" spans="5:26">
      <c r="E139" s="29"/>
      <c r="F139" s="29"/>
      <c r="G139" s="29"/>
      <c r="H139" s="29"/>
      <c r="Z139" s="24"/>
    </row>
    <row r="140" spans="5:26">
      <c r="E140" s="29"/>
      <c r="F140" s="29"/>
      <c r="G140" s="29"/>
      <c r="H140" s="29"/>
      <c r="Z140" s="24"/>
    </row>
    <row r="141" spans="5:26">
      <c r="E141" s="29"/>
      <c r="F141" s="29"/>
      <c r="G141" s="29"/>
      <c r="H141" s="29"/>
      <c r="Z141" s="24"/>
    </row>
    <row r="142" spans="5:26">
      <c r="E142" s="29"/>
      <c r="F142" s="29"/>
      <c r="G142" s="29"/>
      <c r="H142" s="29"/>
      <c r="Z142" s="24"/>
    </row>
    <row r="143" spans="5:26">
      <c r="E143" s="29"/>
      <c r="F143" s="29"/>
      <c r="G143" s="29"/>
      <c r="H143" s="29"/>
      <c r="Z143" s="24"/>
    </row>
    <row r="144" spans="5:26">
      <c r="E144" s="29"/>
      <c r="F144" s="29"/>
      <c r="G144" s="29"/>
      <c r="H144" s="29"/>
      <c r="Z144" s="24"/>
    </row>
    <row r="145" spans="5:26">
      <c r="E145" s="29"/>
      <c r="F145" s="29"/>
      <c r="G145" s="29"/>
      <c r="H145" s="29"/>
      <c r="Z145" s="24"/>
    </row>
    <row r="146" spans="5:26">
      <c r="E146" s="29"/>
      <c r="F146" s="29"/>
      <c r="G146" s="29"/>
      <c r="H146" s="29"/>
      <c r="Z146" s="24"/>
    </row>
    <row r="147" spans="5:26">
      <c r="E147" s="29"/>
      <c r="F147" s="29"/>
      <c r="G147" s="29"/>
      <c r="H147" s="29"/>
      <c r="Z147" s="24"/>
    </row>
    <row r="148" spans="5:26">
      <c r="E148" s="29"/>
      <c r="F148" s="29"/>
      <c r="G148" s="29"/>
      <c r="H148" s="29"/>
      <c r="Z148" s="24"/>
    </row>
    <row r="149" spans="5:26">
      <c r="E149" s="29"/>
      <c r="F149" s="29"/>
      <c r="G149" s="29"/>
      <c r="H149" s="29"/>
      <c r="Z149" s="24"/>
    </row>
    <row r="150" spans="5:26">
      <c r="E150" s="29"/>
      <c r="F150" s="29"/>
      <c r="G150" s="29"/>
      <c r="H150" s="29"/>
      <c r="Z150" s="24"/>
    </row>
    <row r="151" spans="5:26">
      <c r="E151" s="29"/>
      <c r="F151" s="29"/>
      <c r="G151" s="29"/>
      <c r="H151" s="29"/>
      <c r="Z151" s="24"/>
    </row>
    <row r="152" spans="5:26">
      <c r="E152" s="29"/>
      <c r="F152" s="29"/>
      <c r="G152" s="29"/>
      <c r="H152" s="29"/>
      <c r="Z152" s="24"/>
    </row>
    <row r="153" spans="5:26">
      <c r="E153" s="29"/>
      <c r="F153" s="29"/>
      <c r="G153" s="29"/>
      <c r="H153" s="29"/>
      <c r="Z153" s="24"/>
    </row>
    <row r="154" spans="5:26">
      <c r="E154" s="29"/>
      <c r="F154" s="29"/>
      <c r="G154" s="29"/>
      <c r="H154" s="29"/>
      <c r="Z154" s="24"/>
    </row>
    <row r="155" spans="5:26">
      <c r="E155" s="29"/>
      <c r="F155" s="29"/>
      <c r="G155" s="29"/>
      <c r="H155" s="29"/>
      <c r="Z155" s="24"/>
    </row>
    <row r="156" spans="5:26">
      <c r="E156" s="29"/>
      <c r="F156" s="29"/>
      <c r="G156" s="29"/>
      <c r="H156" s="29"/>
      <c r="Z156" s="24"/>
    </row>
    <row r="157" spans="5:26">
      <c r="E157" s="29"/>
      <c r="F157" s="29"/>
      <c r="G157" s="29"/>
      <c r="H157" s="29"/>
      <c r="Z157" s="24"/>
    </row>
    <row r="158" spans="5:26">
      <c r="E158" s="29"/>
      <c r="F158" s="29"/>
      <c r="G158" s="29"/>
      <c r="H158" s="29"/>
      <c r="Z158" s="24"/>
    </row>
    <row r="159" spans="5:26">
      <c r="E159" s="29"/>
      <c r="F159" s="29"/>
      <c r="G159" s="29"/>
      <c r="H159" s="29"/>
      <c r="Z159" s="24"/>
    </row>
    <row r="160" spans="5:26">
      <c r="E160" s="29"/>
      <c r="F160" s="29"/>
      <c r="G160" s="29"/>
      <c r="H160" s="29"/>
      <c r="Z160" s="24"/>
    </row>
    <row r="161" spans="5:26">
      <c r="E161" s="29"/>
      <c r="F161" s="29"/>
      <c r="G161" s="29"/>
      <c r="H161" s="29"/>
      <c r="Z161" s="24"/>
    </row>
    <row r="162" spans="5:26">
      <c r="E162" s="29"/>
      <c r="F162" s="29"/>
      <c r="G162" s="29"/>
      <c r="H162" s="29"/>
      <c r="Z162" s="24"/>
    </row>
    <row r="163" spans="5:26">
      <c r="E163" s="29"/>
      <c r="F163" s="29"/>
      <c r="G163" s="29"/>
      <c r="H163" s="29"/>
      <c r="Z163" s="24"/>
    </row>
    <row r="164" spans="5:26">
      <c r="E164" s="29"/>
      <c r="F164" s="29"/>
      <c r="G164" s="29"/>
      <c r="H164" s="29"/>
      <c r="Z164" s="24"/>
    </row>
    <row r="165" spans="5:26">
      <c r="E165" s="29"/>
      <c r="F165" s="29"/>
      <c r="G165" s="29"/>
      <c r="H165" s="29"/>
      <c r="Z165" s="24"/>
    </row>
    <row r="166" spans="5:26">
      <c r="E166" s="29"/>
      <c r="F166" s="29"/>
      <c r="G166" s="29"/>
      <c r="H166" s="29"/>
      <c r="Z166" s="24"/>
    </row>
    <row r="167" spans="5:26">
      <c r="E167" s="29"/>
      <c r="F167" s="29"/>
      <c r="G167" s="29"/>
      <c r="H167" s="29"/>
      <c r="Z167" s="24"/>
    </row>
    <row r="168" spans="5:26">
      <c r="E168" s="29"/>
      <c r="F168" s="29"/>
      <c r="G168" s="29"/>
      <c r="H168" s="29"/>
      <c r="Z168" s="24"/>
    </row>
    <row r="169" spans="5:26">
      <c r="E169" s="29"/>
      <c r="F169" s="29"/>
      <c r="G169" s="29"/>
      <c r="H169" s="29"/>
      <c r="Z169" s="24"/>
    </row>
    <row r="170" spans="5:26">
      <c r="E170" s="29"/>
      <c r="F170" s="29"/>
      <c r="G170" s="29"/>
      <c r="H170" s="29"/>
      <c r="Z170" s="24"/>
    </row>
    <row r="171" spans="5:26">
      <c r="E171" s="29"/>
      <c r="F171" s="29"/>
      <c r="G171" s="29"/>
      <c r="H171" s="29"/>
      <c r="Z171" s="24"/>
    </row>
    <row r="172" spans="5:26">
      <c r="E172" s="29"/>
      <c r="F172" s="29"/>
      <c r="G172" s="29"/>
      <c r="H172" s="29"/>
      <c r="Z172" s="24"/>
    </row>
    <row r="173" spans="5:26">
      <c r="E173" s="29"/>
      <c r="F173" s="29"/>
      <c r="G173" s="29"/>
      <c r="H173" s="29"/>
      <c r="Z173" s="24"/>
    </row>
    <row r="174" spans="5:26">
      <c r="E174" s="29"/>
      <c r="F174" s="29"/>
      <c r="G174" s="29"/>
      <c r="H174" s="29"/>
      <c r="Z174" s="24"/>
    </row>
    <row r="175" spans="5:26">
      <c r="E175" s="29"/>
      <c r="F175" s="29"/>
      <c r="G175" s="29"/>
      <c r="H175" s="29"/>
      <c r="Z175" s="24"/>
    </row>
    <row r="176" spans="5:26">
      <c r="E176" s="29"/>
      <c r="F176" s="29"/>
      <c r="G176" s="29"/>
      <c r="H176" s="29"/>
      <c r="Z176" s="24"/>
    </row>
    <row r="177" spans="5:26">
      <c r="E177" s="29"/>
      <c r="F177" s="29"/>
      <c r="G177" s="29"/>
      <c r="H177" s="29"/>
      <c r="Z177" s="24"/>
    </row>
    <row r="178" spans="5:26">
      <c r="E178" s="29"/>
      <c r="F178" s="29"/>
      <c r="G178" s="29"/>
      <c r="H178" s="29"/>
      <c r="Z178" s="24"/>
    </row>
    <row r="179" spans="5:26">
      <c r="E179" s="29"/>
      <c r="F179" s="29"/>
      <c r="G179" s="29"/>
      <c r="H179" s="29"/>
      <c r="Z179" s="24"/>
    </row>
    <row r="180" spans="5:26">
      <c r="E180" s="29"/>
      <c r="F180" s="29"/>
      <c r="G180" s="29"/>
      <c r="H180" s="29"/>
      <c r="Z180" s="24"/>
    </row>
    <row r="181" spans="5:26">
      <c r="E181" s="29"/>
      <c r="F181" s="29"/>
      <c r="G181" s="29"/>
      <c r="H181" s="29"/>
      <c r="Z181" s="24"/>
    </row>
    <row r="182" spans="5:26">
      <c r="E182" s="29"/>
      <c r="F182" s="29"/>
      <c r="G182" s="29"/>
      <c r="H182" s="29"/>
      <c r="Z182" s="24"/>
    </row>
    <row r="183" spans="5:26">
      <c r="E183" s="29"/>
      <c r="F183" s="29"/>
      <c r="G183" s="29"/>
      <c r="H183" s="29"/>
      <c r="Z183" s="24"/>
    </row>
    <row r="184" spans="5:26">
      <c r="E184" s="29"/>
      <c r="F184" s="29"/>
      <c r="G184" s="29"/>
      <c r="H184" s="29"/>
      <c r="Z184" s="24"/>
    </row>
    <row r="185" spans="5:26">
      <c r="E185" s="29"/>
      <c r="F185" s="29"/>
      <c r="G185" s="29"/>
      <c r="H185" s="29"/>
      <c r="Z185" s="24"/>
    </row>
    <row r="186" spans="5:26">
      <c r="E186" s="29"/>
      <c r="F186" s="29"/>
      <c r="G186" s="29"/>
      <c r="H186" s="29"/>
      <c r="Z186" s="24"/>
    </row>
    <row r="187" spans="5:26">
      <c r="E187" s="29"/>
      <c r="F187" s="29"/>
      <c r="G187" s="29"/>
      <c r="H187" s="29"/>
      <c r="Z187" s="24"/>
    </row>
    <row r="188" spans="5:26">
      <c r="E188" s="29"/>
      <c r="F188" s="29"/>
      <c r="G188" s="29"/>
      <c r="H188" s="29"/>
      <c r="Z188" s="24"/>
    </row>
    <row r="189" spans="5:26">
      <c r="E189" s="29"/>
      <c r="F189" s="29"/>
      <c r="G189" s="29"/>
      <c r="H189" s="29"/>
      <c r="Z189" s="24"/>
    </row>
    <row r="190" spans="5:26">
      <c r="E190" s="29"/>
      <c r="F190" s="29"/>
      <c r="G190" s="29"/>
      <c r="H190" s="29"/>
      <c r="Z190" s="24"/>
    </row>
    <row r="191" spans="5:26">
      <c r="E191" s="29"/>
      <c r="F191" s="29"/>
      <c r="G191" s="29"/>
      <c r="H191" s="29"/>
      <c r="Z191" s="24"/>
    </row>
    <row r="192" spans="5:26">
      <c r="E192" s="29"/>
      <c r="F192" s="29"/>
      <c r="G192" s="29"/>
      <c r="H192" s="29"/>
      <c r="Z192" s="24"/>
    </row>
    <row r="193" spans="5:26">
      <c r="E193" s="29"/>
      <c r="F193" s="29"/>
      <c r="G193" s="29"/>
      <c r="H193" s="29"/>
      <c r="Z193" s="24"/>
    </row>
    <row r="194" spans="5:26">
      <c r="E194" s="29"/>
      <c r="F194" s="29"/>
      <c r="G194" s="29"/>
      <c r="H194" s="29"/>
      <c r="Z194" s="24"/>
    </row>
    <row r="195" spans="5:26">
      <c r="E195" s="29"/>
      <c r="F195" s="29"/>
      <c r="G195" s="29"/>
      <c r="H195" s="29"/>
      <c r="Z195" s="24"/>
    </row>
    <row r="196" spans="5:26">
      <c r="E196" s="29"/>
      <c r="F196" s="29"/>
      <c r="G196" s="29"/>
      <c r="H196" s="29"/>
      <c r="Z196" s="24"/>
    </row>
    <row r="197" spans="5:26">
      <c r="E197" s="29"/>
      <c r="F197" s="29"/>
      <c r="G197" s="29"/>
      <c r="H197" s="29"/>
      <c r="Z197" s="24"/>
    </row>
    <row r="198" spans="5:26">
      <c r="E198" s="29"/>
      <c r="F198" s="29"/>
      <c r="G198" s="29"/>
      <c r="H198" s="29"/>
      <c r="Z198" s="24"/>
    </row>
    <row r="199" spans="5:26">
      <c r="E199" s="29"/>
      <c r="F199" s="29"/>
      <c r="G199" s="29"/>
      <c r="H199" s="29"/>
      <c r="Z199" s="24"/>
    </row>
    <row r="200" spans="5:26">
      <c r="E200" s="29"/>
      <c r="F200" s="29"/>
      <c r="G200" s="29"/>
      <c r="H200" s="29"/>
      <c r="Z200" s="24"/>
    </row>
    <row r="201" spans="5:26">
      <c r="E201" s="29"/>
      <c r="F201" s="29"/>
      <c r="G201" s="29"/>
      <c r="H201" s="29"/>
      <c r="Z201" s="24"/>
    </row>
    <row r="202" spans="5:26">
      <c r="E202" s="29"/>
      <c r="F202" s="29"/>
      <c r="G202" s="29"/>
      <c r="H202" s="29"/>
      <c r="Z202" s="24"/>
    </row>
    <row r="203" spans="5:26">
      <c r="E203" s="29"/>
      <c r="F203" s="29"/>
      <c r="G203" s="29"/>
      <c r="H203" s="29"/>
      <c r="Z203" s="24"/>
    </row>
    <row r="204" spans="5:26">
      <c r="E204" s="29"/>
      <c r="F204" s="29"/>
      <c r="G204" s="29"/>
      <c r="H204" s="29"/>
      <c r="Z204" s="24"/>
    </row>
    <row r="205" spans="5:26">
      <c r="E205" s="29"/>
      <c r="F205" s="29"/>
      <c r="G205" s="29"/>
      <c r="H205" s="29"/>
      <c r="Z205" s="24"/>
    </row>
    <row r="206" spans="5:26">
      <c r="E206" s="29"/>
      <c r="F206" s="29"/>
      <c r="G206" s="29"/>
      <c r="H206" s="29"/>
      <c r="Z206" s="24"/>
    </row>
    <row r="207" spans="5:26">
      <c r="E207" s="29"/>
      <c r="F207" s="29"/>
      <c r="G207" s="29"/>
      <c r="H207" s="29"/>
      <c r="Z207" s="24"/>
    </row>
    <row r="208" spans="5:26">
      <c r="E208" s="29"/>
      <c r="F208" s="29"/>
      <c r="G208" s="29"/>
      <c r="H208" s="29"/>
      <c r="Z208" s="24"/>
    </row>
    <row r="209" spans="5:26">
      <c r="E209" s="29"/>
      <c r="F209" s="29"/>
      <c r="G209" s="29"/>
      <c r="H209" s="29"/>
      <c r="Z209" s="24"/>
    </row>
    <row r="210" spans="5:26">
      <c r="E210" s="29"/>
      <c r="F210" s="29"/>
      <c r="G210" s="29"/>
      <c r="H210" s="29"/>
      <c r="Z210" s="24"/>
    </row>
    <row r="211" spans="5:26">
      <c r="E211" s="29"/>
      <c r="F211" s="29"/>
      <c r="G211" s="29"/>
      <c r="H211" s="29"/>
      <c r="Z211" s="24"/>
    </row>
    <row r="212" spans="5:26">
      <c r="E212" s="29"/>
      <c r="F212" s="29"/>
      <c r="G212" s="29"/>
      <c r="H212" s="29"/>
      <c r="Z212" s="24"/>
    </row>
    <row r="213" spans="5:26">
      <c r="E213" s="29"/>
      <c r="F213" s="29"/>
      <c r="G213" s="29"/>
      <c r="H213" s="29"/>
      <c r="Z213" s="24"/>
    </row>
    <row r="214" spans="5:26">
      <c r="E214" s="29"/>
      <c r="F214" s="29"/>
      <c r="G214" s="29"/>
      <c r="H214" s="29"/>
      <c r="Z214" s="24"/>
    </row>
    <row r="215" spans="5:26">
      <c r="E215" s="29"/>
      <c r="F215" s="29"/>
      <c r="G215" s="29"/>
      <c r="H215" s="29"/>
      <c r="Z215" s="24"/>
    </row>
    <row r="216" spans="5:26">
      <c r="E216" s="29"/>
      <c r="F216" s="29"/>
      <c r="G216" s="29"/>
      <c r="H216" s="29"/>
      <c r="Z216" s="24"/>
    </row>
    <row r="217" spans="5:26">
      <c r="E217" s="29"/>
      <c r="F217" s="29"/>
      <c r="G217" s="29"/>
      <c r="H217" s="29"/>
      <c r="Z217" s="24"/>
    </row>
    <row r="218" spans="5:26">
      <c r="E218" s="29"/>
      <c r="F218" s="29"/>
      <c r="G218" s="29"/>
      <c r="H218" s="29"/>
      <c r="Z218" s="24"/>
    </row>
    <row r="219" spans="5:26">
      <c r="E219" s="29"/>
      <c r="F219" s="29"/>
      <c r="G219" s="29"/>
      <c r="H219" s="29"/>
      <c r="Z219" s="24"/>
    </row>
    <row r="220" spans="5:26">
      <c r="E220" s="29"/>
      <c r="F220" s="29"/>
      <c r="G220" s="29"/>
      <c r="H220" s="29"/>
      <c r="Z220" s="24"/>
    </row>
    <row r="221" spans="5:26">
      <c r="E221" s="29"/>
      <c r="F221" s="29"/>
      <c r="G221" s="29"/>
      <c r="H221" s="29"/>
      <c r="Z221" s="24"/>
    </row>
    <row r="222" spans="5:26">
      <c r="E222" s="29"/>
      <c r="F222" s="29"/>
      <c r="G222" s="29"/>
      <c r="H222" s="29"/>
      <c r="Z222" s="24"/>
    </row>
    <row r="223" spans="5:26">
      <c r="E223" s="29"/>
      <c r="F223" s="29"/>
      <c r="G223" s="29"/>
      <c r="H223" s="29"/>
      <c r="Z223" s="24"/>
    </row>
    <row r="224" spans="5:26">
      <c r="E224" s="29"/>
      <c r="F224" s="29"/>
      <c r="G224" s="29"/>
      <c r="H224" s="29"/>
      <c r="Z224" s="24"/>
    </row>
    <row r="225" spans="5:26">
      <c r="E225" s="29"/>
      <c r="F225" s="29"/>
      <c r="G225" s="29"/>
      <c r="H225" s="29"/>
      <c r="Z225" s="24"/>
    </row>
    <row r="226" spans="5:26">
      <c r="E226" s="29"/>
      <c r="F226" s="29"/>
      <c r="G226" s="29"/>
      <c r="H226" s="29"/>
      <c r="Z226" s="24"/>
    </row>
    <row r="227" spans="5:26">
      <c r="E227" s="29"/>
      <c r="F227" s="29"/>
      <c r="G227" s="29"/>
      <c r="H227" s="29"/>
      <c r="Z227" s="24"/>
    </row>
    <row r="228" spans="5:26">
      <c r="E228" s="29"/>
      <c r="F228" s="29"/>
      <c r="G228" s="29"/>
      <c r="H228" s="29"/>
      <c r="Z228" s="24"/>
    </row>
    <row r="229" spans="5:26">
      <c r="E229" s="29"/>
      <c r="F229" s="29"/>
      <c r="G229" s="29"/>
      <c r="H229" s="29"/>
      <c r="Z229" s="24"/>
    </row>
    <row r="230" spans="5:26">
      <c r="E230" s="29"/>
      <c r="F230" s="29"/>
      <c r="G230" s="29"/>
      <c r="H230" s="29"/>
      <c r="Z230" s="24"/>
    </row>
    <row r="231" spans="5:26">
      <c r="E231" s="29"/>
      <c r="F231" s="29"/>
      <c r="G231" s="29"/>
      <c r="H231" s="29"/>
      <c r="Z231" s="24"/>
    </row>
    <row r="232" spans="5:26">
      <c r="E232" s="29"/>
      <c r="F232" s="29"/>
      <c r="G232" s="29"/>
      <c r="H232" s="29"/>
      <c r="Z232" s="24"/>
    </row>
    <row r="233" spans="5:26">
      <c r="E233" s="29"/>
      <c r="F233" s="29"/>
      <c r="G233" s="29"/>
      <c r="H233" s="29"/>
      <c r="Z233" s="24"/>
    </row>
    <row r="234" spans="5:26">
      <c r="E234" s="29"/>
      <c r="F234" s="29"/>
      <c r="G234" s="29"/>
      <c r="H234" s="29"/>
      <c r="Z234" s="24"/>
    </row>
    <row r="235" spans="5:26">
      <c r="E235" s="29"/>
      <c r="F235" s="29"/>
      <c r="G235" s="29"/>
      <c r="H235" s="29"/>
      <c r="Z235" s="24"/>
    </row>
    <row r="236" spans="5:26">
      <c r="E236" s="29"/>
      <c r="F236" s="29"/>
      <c r="G236" s="29"/>
      <c r="H236" s="29"/>
      <c r="Z236" s="24"/>
    </row>
    <row r="237" spans="5:26">
      <c r="E237" s="29"/>
      <c r="F237" s="29"/>
      <c r="G237" s="29"/>
      <c r="H237" s="29"/>
      <c r="Z237" s="24"/>
    </row>
    <row r="238" spans="5:26">
      <c r="E238" s="29"/>
      <c r="F238" s="29"/>
      <c r="G238" s="29"/>
      <c r="H238" s="29"/>
      <c r="Z238" s="24"/>
    </row>
    <row r="239" spans="5:26">
      <c r="E239" s="29"/>
      <c r="F239" s="29"/>
      <c r="G239" s="29"/>
      <c r="H239" s="29"/>
      <c r="Z239" s="24"/>
    </row>
    <row r="240" spans="5:26">
      <c r="E240" s="29"/>
      <c r="F240" s="29"/>
      <c r="G240" s="29"/>
      <c r="H240" s="29"/>
      <c r="Z240" s="24"/>
    </row>
    <row r="241" spans="5:26">
      <c r="E241" s="29"/>
      <c r="F241" s="29"/>
      <c r="G241" s="29"/>
      <c r="H241" s="29"/>
      <c r="Z241" s="24"/>
    </row>
    <row r="242" spans="5:26">
      <c r="E242" s="29"/>
      <c r="F242" s="29"/>
      <c r="G242" s="29"/>
      <c r="H242" s="29"/>
      <c r="Z242" s="24"/>
    </row>
  </sheetData>
  <sheetProtection password="D219" sheet="1" objects="1" scenarios="1" formatColumns="0" formatRows="0"/>
  <mergeCells count="230">
    <mergeCell ref="GP41:GP44"/>
    <mergeCell ref="GJ40:GJ44"/>
    <mergeCell ref="GQ41:GQ44"/>
    <mergeCell ref="GR41:GR44"/>
    <mergeCell ref="CW40:CW44"/>
    <mergeCell ref="CX40:CX44"/>
    <mergeCell ref="CY40:CY44"/>
    <mergeCell ref="DC40:DC44"/>
    <mergeCell ref="DK40:DK44"/>
    <mergeCell ref="DS41:ED41"/>
    <mergeCell ref="DX42:ED42"/>
    <mergeCell ref="EC43:EC44"/>
    <mergeCell ref="ED43:ED44"/>
    <mergeCell ref="DE40:DE44"/>
    <mergeCell ref="DD40:DD44"/>
    <mergeCell ref="DF40:DF44"/>
    <mergeCell ref="CZ40:CZ44"/>
    <mergeCell ref="GL40:GL44"/>
    <mergeCell ref="FY43:GD43"/>
    <mergeCell ref="GG40:GG44"/>
    <mergeCell ref="GH40:GH44"/>
    <mergeCell ref="FY42:GD42"/>
    <mergeCell ref="GF40:GF44"/>
    <mergeCell ref="GK40:GK44"/>
    <mergeCell ref="IA40:IA44"/>
    <mergeCell ref="HJ40:HJ44"/>
    <mergeCell ref="HZ40:HZ44"/>
    <mergeCell ref="HY40:HY44"/>
    <mergeCell ref="HK40:HK44"/>
    <mergeCell ref="HH43:HH44"/>
    <mergeCell ref="HI43:HI44"/>
    <mergeCell ref="HG41:HI42"/>
    <mergeCell ref="HU43:HU44"/>
    <mergeCell ref="HV43:HV44"/>
    <mergeCell ref="HW43:HW44"/>
    <mergeCell ref="HX43:HX44"/>
    <mergeCell ref="HO43:HO44"/>
    <mergeCell ref="HP43:HP44"/>
    <mergeCell ref="HQ43:HQ44"/>
    <mergeCell ref="HR43:HR44"/>
    <mergeCell ref="HS43:HS44"/>
    <mergeCell ref="HT43:HT44"/>
    <mergeCell ref="HL40:HL44"/>
    <mergeCell ref="HM40:HX42"/>
    <mergeCell ref="HM43:HM44"/>
    <mergeCell ref="HN43:HN44"/>
    <mergeCell ref="HF41:HF44"/>
    <mergeCell ref="GU40:GY40"/>
    <mergeCell ref="GW41:GW44"/>
    <mergeCell ref="HD41:HD44"/>
    <mergeCell ref="GX41:GX44"/>
    <mergeCell ref="GE41:GE44"/>
    <mergeCell ref="GV41:GV44"/>
    <mergeCell ref="GU41:GU44"/>
    <mergeCell ref="GO40:GO44"/>
    <mergeCell ref="DP40:GE40"/>
    <mergeCell ref="HE41:HE44"/>
    <mergeCell ref="GY41:GY44"/>
    <mergeCell ref="GZ41:HA44"/>
    <mergeCell ref="GZ40:HI40"/>
    <mergeCell ref="HB41:HB44"/>
    <mergeCell ref="HC41:HC44"/>
    <mergeCell ref="HG43:HG44"/>
    <mergeCell ref="FG42:FL42"/>
    <mergeCell ref="GS40:GS44"/>
    <mergeCell ref="GT40:GT44"/>
    <mergeCell ref="GI40:GI44"/>
    <mergeCell ref="GM40:GM44"/>
    <mergeCell ref="GN40:GN44"/>
    <mergeCell ref="GP40:GR40"/>
    <mergeCell ref="EF41:EF44"/>
    <mergeCell ref="DX43:DX44"/>
    <mergeCell ref="DZ43:DZ44"/>
    <mergeCell ref="EE41:EE44"/>
    <mergeCell ref="DS42:DS44"/>
    <mergeCell ref="DW42:DW44"/>
    <mergeCell ref="FM42:FR42"/>
    <mergeCell ref="FS43:FX43"/>
    <mergeCell ref="EG41:GD41"/>
    <mergeCell ref="EI42:EN42"/>
    <mergeCell ref="FA42:FF42"/>
    <mergeCell ref="FM43:FR43"/>
    <mergeCell ref="FS42:FX42"/>
    <mergeCell ref="FG43:FL43"/>
    <mergeCell ref="FA43:FF43"/>
    <mergeCell ref="EU42:EZ42"/>
    <mergeCell ref="EU43:EZ43"/>
    <mergeCell ref="DA40:DA44"/>
    <mergeCell ref="DB40:DB44"/>
    <mergeCell ref="DU42:DU44"/>
    <mergeCell ref="DP41:DP44"/>
    <mergeCell ref="DL40:DL44"/>
    <mergeCell ref="EO43:ET43"/>
    <mergeCell ref="DM40:DM44"/>
    <mergeCell ref="EI43:EN43"/>
    <mergeCell ref="EO42:ET42"/>
    <mergeCell ref="EB43:EB44"/>
    <mergeCell ref="EA43:EA44"/>
    <mergeCell ref="DG40:DG44"/>
    <mergeCell ref="DJ40:DJ44"/>
    <mergeCell ref="DH40:DH44"/>
    <mergeCell ref="DY43:DY44"/>
    <mergeCell ref="DV42:DV44"/>
    <mergeCell ref="DT42:DT44"/>
    <mergeCell ref="DO40:DO44"/>
    <mergeCell ref="EH42:EH44"/>
    <mergeCell ref="DI40:DI44"/>
    <mergeCell ref="DN40:DN44"/>
    <mergeCell ref="DQ41:DQ44"/>
    <mergeCell ref="EG42:EG44"/>
    <mergeCell ref="DR41:DR44"/>
    <mergeCell ref="CV40:CV44"/>
    <mergeCell ref="CT40:CT44"/>
    <mergeCell ref="CL43:CL44"/>
    <mergeCell ref="CS41:CS44"/>
    <mergeCell ref="CU40:CU44"/>
    <mergeCell ref="CP43:CP44"/>
    <mergeCell ref="CD40:CS40"/>
    <mergeCell ref="CR43:CR44"/>
    <mergeCell ref="CQ43:CQ44"/>
    <mergeCell ref="J52:AG52"/>
    <mergeCell ref="X40:X44"/>
    <mergeCell ref="Y40:Y44"/>
    <mergeCell ref="Z40:Z44"/>
    <mergeCell ref="U40:U44"/>
    <mergeCell ref="N40:N44"/>
    <mergeCell ref="R40:R44"/>
    <mergeCell ref="AG40:AG44"/>
    <mergeCell ref="AC40:AC44"/>
    <mergeCell ref="W40:W44"/>
    <mergeCell ref="J40:J44"/>
    <mergeCell ref="K40:K44"/>
    <mergeCell ref="AF40:AF44"/>
    <mergeCell ref="S40:S44"/>
    <mergeCell ref="V40:V44"/>
    <mergeCell ref="L40:L44"/>
    <mergeCell ref="AE40:AE44"/>
    <mergeCell ref="O40:O44"/>
    <mergeCell ref="T40:T44"/>
    <mergeCell ref="GW6:GX6"/>
    <mergeCell ref="BZ40:BZ44"/>
    <mergeCell ref="BR40:BR44"/>
    <mergeCell ref="BP40:BP44"/>
    <mergeCell ref="BQ40:BQ44"/>
    <mergeCell ref="BF40:BF44"/>
    <mergeCell ref="BW40:BW44"/>
    <mergeCell ref="BX40:BX44"/>
    <mergeCell ref="BJ40:BJ44"/>
    <mergeCell ref="BK40:BK44"/>
    <mergeCell ref="BI40:BI44"/>
    <mergeCell ref="BH40:BH44"/>
    <mergeCell ref="BG40:BG44"/>
    <mergeCell ref="CF41:CF44"/>
    <mergeCell ref="CB40:CB44"/>
    <mergeCell ref="CI42:CI44"/>
    <mergeCell ref="BV40:BV44"/>
    <mergeCell ref="BM40:BM44"/>
    <mergeCell ref="BL40:BL44"/>
    <mergeCell ref="BY40:BY44"/>
    <mergeCell ref="CG41:CR41"/>
    <mergeCell ref="CL42:CR42"/>
    <mergeCell ref="BN40:BN44"/>
    <mergeCell ref="CE41:CE44"/>
    <mergeCell ref="I6:AR6"/>
    <mergeCell ref="P40:P44"/>
    <mergeCell ref="Q40:Q44"/>
    <mergeCell ref="M40:M44"/>
    <mergeCell ref="AN41:AN44"/>
    <mergeCell ref="BT40:BT44"/>
    <mergeCell ref="BU40:BU44"/>
    <mergeCell ref="BS40:BS44"/>
    <mergeCell ref="BO40:BO44"/>
    <mergeCell ref="AW41:AW44"/>
    <mergeCell ref="AK40:AQ40"/>
    <mergeCell ref="AM41:AM44"/>
    <mergeCell ref="AL41:AL44"/>
    <mergeCell ref="AQ41:AQ44"/>
    <mergeCell ref="AR40:AR44"/>
    <mergeCell ref="I40:I44"/>
    <mergeCell ref="BE40:BE44"/>
    <mergeCell ref="BD41:BD44"/>
    <mergeCell ref="AX41:AX44"/>
    <mergeCell ref="BB41:BB44"/>
    <mergeCell ref="AY41:AY44"/>
    <mergeCell ref="AT40:BD40"/>
    <mergeCell ref="BC41:BC44"/>
    <mergeCell ref="AZ41:AZ44"/>
    <mergeCell ref="G50:G51"/>
    <mergeCell ref="H50:H51"/>
    <mergeCell ref="I50:I51"/>
    <mergeCell ref="J50:J51"/>
    <mergeCell ref="K50:K51"/>
    <mergeCell ref="AT41:AT44"/>
    <mergeCell ref="AD40:AD44"/>
    <mergeCell ref="AA40:AB44"/>
    <mergeCell ref="AP41:AP44"/>
    <mergeCell ref="AH41:AH44"/>
    <mergeCell ref="G40:G44"/>
    <mergeCell ref="L50:L51"/>
    <mergeCell ref="M50:M51"/>
    <mergeCell ref="N50:N51"/>
    <mergeCell ref="O50:O51"/>
    <mergeCell ref="P50:P51"/>
    <mergeCell ref="Q50:Q51"/>
    <mergeCell ref="AO41:AO44"/>
    <mergeCell ref="AK41:AK44"/>
    <mergeCell ref="AS40:AS44"/>
    <mergeCell ref="AI41:AI44"/>
    <mergeCell ref="AJ41:AJ44"/>
    <mergeCell ref="AH40:AJ40"/>
    <mergeCell ref="CA40:CA44"/>
    <mergeCell ref="CM43:CM44"/>
    <mergeCell ref="CC40:CC44"/>
    <mergeCell ref="CO43:CO44"/>
    <mergeCell ref="CK42:CK44"/>
    <mergeCell ref="CN43:CN44"/>
    <mergeCell ref="Y50:Y51"/>
    <mergeCell ref="R50:R51"/>
    <mergeCell ref="S50:S51"/>
    <mergeCell ref="T50:T51"/>
    <mergeCell ref="U50:U51"/>
    <mergeCell ref="V50:V51"/>
    <mergeCell ref="W50:W51"/>
    <mergeCell ref="CD41:CD44"/>
    <mergeCell ref="CG42:CG44"/>
    <mergeCell ref="CH42:CH44"/>
    <mergeCell ref="CJ42:CJ44"/>
    <mergeCell ref="BA41:BA44"/>
    <mergeCell ref="AV41:AV44"/>
    <mergeCell ref="AU41:AU44"/>
  </mergeCells>
  <phoneticPr fontId="9" type="noConversion"/>
  <hyperlinks>
    <hyperlink ref="AS38" location="'ВС.Объекты'!A1" tooltip="Отобразить / скрыть" display="+"/>
    <hyperlink ref="DO38" location="'ВС.Объекты'!A1" tooltip="Отобразить / скрыть" display="+"/>
    <hyperlink ref="CC38" location="'ВС.Объекты'!A1" tooltip="Отобразить / скрыть" display="+"/>
    <hyperlink ref="EH42" location="'ВС.Объекты'!A1" tooltip="Реквизиты" display="Скрыть реквизиты"/>
    <hyperlink ref="EH42:EH44" location="'ВС.Объекты'!A1" tooltip="Скрыть / Отобразить колонки с информацией о диаметрах трубопровода" display="Скрыть"/>
    <hyperlink ref="GY38" location="'ВС.Объекты'!A1" tooltip="Инструкция по загрузке документов" display="Инструкция по загрузке документов"/>
  </hyperlinks>
  <pageMargins left="0.74803149606299213" right="0.74803149606299213" top="0.15748031496062992" bottom="0.23622047244094491" header="0.19685039370078741" footer="0.23622047244094491"/>
  <pageSetup paperSize="9" scale="60" orientation="portrait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VOTV_OBJECTS">
    <tabColor rgb="FFFFFF00"/>
    <outlinePr summaryBelow="0"/>
  </sheetPr>
  <dimension ref="A1:IQ243"/>
  <sheetViews>
    <sheetView showGridLines="0" topLeftCell="F5" zoomScale="90" zoomScaleNormal="90" workbookViewId="0">
      <pane xSplit="28" ySplit="40" topLeftCell="AH45" activePane="bottomRight" state="frozen"/>
      <selection activeCell="HM43" sqref="HM43:HX52"/>
      <selection pane="topRight" activeCell="HM43" sqref="HM43:HX52"/>
      <selection pane="bottomLeft" activeCell="HM43" sqref="HM43:HX52"/>
      <selection pane="bottomRight"/>
    </sheetView>
  </sheetViews>
  <sheetFormatPr defaultColWidth="8.75" defaultRowHeight="11.4"/>
  <cols>
    <col min="1" max="4" width="5.75" style="24" hidden="1" customWidth="1"/>
    <col min="5" max="5" width="2.875" style="24" hidden="1" customWidth="1"/>
    <col min="6" max="6" width="0.375" style="25" customWidth="1"/>
    <col min="7" max="7" width="2.75" style="26" customWidth="1"/>
    <col min="8" max="8" width="3.75" style="26" customWidth="1"/>
    <col min="9" max="23" width="0.875" style="24" hidden="1" customWidth="1"/>
    <col min="24" max="24" width="6.75" style="24" hidden="1" customWidth="1"/>
    <col min="25" max="25" width="0.875" style="24" hidden="1" customWidth="1"/>
    <col min="26" max="26" width="8.75" style="26" customWidth="1"/>
    <col min="27" max="28" width="3.75" style="24" customWidth="1"/>
    <col min="29" max="29" width="15.75" style="24" customWidth="1"/>
    <col min="30" max="32" width="0.875" style="24" hidden="1" customWidth="1"/>
    <col min="33" max="33" width="4.75" style="24" customWidth="1"/>
    <col min="34" max="34" width="5.75" style="24" customWidth="1"/>
    <col min="35" max="36" width="3.625" style="24" customWidth="1"/>
    <col min="37" max="38" width="17.75" style="24" customWidth="1"/>
    <col min="39" max="39" width="3.75" style="24" customWidth="1"/>
    <col min="40" max="40" width="12.75" style="24" customWidth="1"/>
    <col min="41" max="41" width="3.75" style="24" customWidth="1"/>
    <col min="42" max="43" width="12.75" style="24" customWidth="1"/>
    <col min="44" max="44" width="0.875" style="24" hidden="1" customWidth="1"/>
    <col min="45" max="45" width="2.75" style="24" customWidth="1"/>
    <col min="46" max="47" width="12.75" style="24" customWidth="1"/>
    <col min="48" max="48" width="0.875" style="24" hidden="1" customWidth="1"/>
    <col min="49" max="49" width="14.625" style="24" customWidth="1"/>
    <col min="50" max="54" width="0.875" style="24" hidden="1" customWidth="1"/>
    <col min="55" max="55" width="8.875" style="24" customWidth="1"/>
    <col min="56" max="56" width="12.75" style="24" customWidth="1"/>
    <col min="57" max="80" width="0.875" style="24" hidden="1" customWidth="1"/>
    <col min="81" max="81" width="2.75" style="24" customWidth="1"/>
    <col min="82" max="83" width="12.75" style="24" customWidth="1"/>
    <col min="84" max="84" width="0.875" style="24" hidden="1" customWidth="1"/>
    <col min="85" max="85" width="17.75" style="24" customWidth="1"/>
    <col min="86" max="87" width="3.75" style="24" customWidth="1"/>
    <col min="88" max="88" width="0.875" style="24" hidden="1" customWidth="1"/>
    <col min="89" max="89" width="14.75" style="24" customWidth="1"/>
    <col min="90" max="91" width="14.375" style="24" customWidth="1"/>
    <col min="92" max="92" width="3.75" style="24" customWidth="1"/>
    <col min="93" max="93" width="14.75" style="24" customWidth="1"/>
    <col min="94" max="94" width="3.75" style="24" customWidth="1"/>
    <col min="95" max="96" width="14.75" style="24" customWidth="1"/>
    <col min="97" max="97" width="8.75" style="24" customWidth="1"/>
    <col min="98" max="118" width="0.875" style="24" hidden="1" customWidth="1"/>
    <col min="119" max="119" width="2.75" style="24" customWidth="1"/>
    <col min="120" max="121" width="12.75" style="24" customWidth="1"/>
    <col min="122" max="122" width="0.875" style="24" hidden="1" customWidth="1"/>
    <col min="123" max="123" width="17.75" style="24" customWidth="1"/>
    <col min="124" max="125" width="3.75" style="24" customWidth="1"/>
    <col min="126" max="126" width="0.875" style="24" hidden="1" customWidth="1"/>
    <col min="127" max="129" width="14.75" style="24" customWidth="1"/>
    <col min="130" max="130" width="3.75" style="24" customWidth="1"/>
    <col min="131" max="131" width="14.75" style="24" customWidth="1"/>
    <col min="132" max="132" width="3.75" style="24" customWidth="1"/>
    <col min="133" max="134" width="14.75" style="24" customWidth="1"/>
    <col min="135" max="135" width="15.75" style="24" customWidth="1"/>
    <col min="136" max="137" width="0.875" style="24" hidden="1" customWidth="1"/>
    <col min="138" max="138" width="3.75" style="24" customWidth="1"/>
    <col min="139" max="144" width="6.75" style="24" customWidth="1"/>
    <col min="145" max="150" width="0.875" style="24" hidden="1" customWidth="1"/>
    <col min="151" max="156" width="6.75" style="24" customWidth="1"/>
    <col min="157" max="162" width="0.875" style="24" hidden="1" customWidth="1"/>
    <col min="163" max="168" width="6.75" style="24" customWidth="1"/>
    <col min="169" max="174" width="0.875" style="24" hidden="1" customWidth="1"/>
    <col min="175" max="180" width="6.75" style="24" customWidth="1"/>
    <col min="181" max="186" width="0.875" style="24" hidden="1" customWidth="1"/>
    <col min="187" max="187" width="8.75" style="24" customWidth="1"/>
    <col min="188" max="195" width="0.875" style="24" hidden="1" customWidth="1"/>
    <col min="196" max="196" width="17.75" style="24" customWidth="1"/>
    <col min="197" max="197" width="0.875" style="24" hidden="1" customWidth="1"/>
    <col min="198" max="198" width="17.75" style="24" customWidth="1"/>
    <col min="199" max="199" width="13.75" style="24" customWidth="1"/>
    <col min="200" max="200" width="17.75" style="24" customWidth="1"/>
    <col min="201" max="202" width="0.875" style="24" hidden="1" customWidth="1"/>
    <col min="203" max="204" width="13.75" style="24" customWidth="1"/>
    <col min="205" max="207" width="12.75" style="24" customWidth="1"/>
    <col min="208" max="209" width="3.75" style="24" customWidth="1"/>
    <col min="210" max="211" width="17.75" style="24" customWidth="1"/>
    <col min="212" max="214" width="12.75" style="24" customWidth="1"/>
    <col min="215" max="215" width="13.875" style="24" customWidth="1"/>
    <col min="216" max="216" width="8.75" style="24" customWidth="1"/>
    <col min="217" max="217" width="14.75" style="24" customWidth="1"/>
    <col min="218" max="220" width="0.875" style="24" hidden="1" customWidth="1"/>
    <col min="221" max="232" width="3.625" style="24" customWidth="1"/>
    <col min="233" max="234" width="0.875" style="24" hidden="1" customWidth="1"/>
    <col min="235" max="235" width="0.125" style="24" customWidth="1"/>
    <col min="236" max="252" width="8.875" style="24" customWidth="1"/>
    <col min="253" max="16384" width="8.75" style="24"/>
  </cols>
  <sheetData>
    <row r="1" spans="1:251" ht="12" hidden="1" customHeight="1">
      <c r="A1" s="24" t="s">
        <v>48</v>
      </c>
    </row>
    <row r="2" spans="1:251" ht="12" hidden="1" customHeight="1"/>
    <row r="3" spans="1:251" ht="12" hidden="1" customHeight="1"/>
    <row r="4" spans="1:251" ht="12" hidden="1" customHeight="1">
      <c r="IB4"/>
      <c r="IC4"/>
      <c r="ID4"/>
    </row>
    <row r="5" spans="1:251" ht="3" customHeight="1">
      <c r="F5" s="35"/>
      <c r="G5" s="38"/>
      <c r="H5" s="3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32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/>
      <c r="IC5"/>
      <c r="ID5"/>
    </row>
    <row r="6" spans="1:251" s="51" customFormat="1" ht="18" customHeight="1">
      <c r="F6" s="52"/>
      <c r="G6" s="52"/>
      <c r="H6" s="53"/>
      <c r="I6" s="413" t="str">
        <f>"Информация о канализационно-насосных станциях и канализационных сетях по состоянию на " &amp; god &amp; " год"</f>
        <v>Информация о канализационно-насосных станциях и канализационных сетях по состоянию на 2026 год</v>
      </c>
      <c r="J6" s="413"/>
      <c r="K6" s="413"/>
      <c r="L6" s="413"/>
      <c r="M6" s="413"/>
      <c r="N6" s="413"/>
      <c r="O6" s="413"/>
      <c r="P6" s="413"/>
      <c r="Q6" s="413"/>
      <c r="R6" s="413"/>
      <c r="S6" s="413"/>
      <c r="T6" s="413"/>
      <c r="U6" s="413"/>
      <c r="V6" s="413"/>
      <c r="W6" s="413"/>
      <c r="X6" s="413"/>
      <c r="Y6" s="413"/>
      <c r="Z6" s="413"/>
      <c r="AA6" s="413"/>
      <c r="AB6" s="413"/>
      <c r="AC6" s="413"/>
      <c r="AD6" s="413"/>
      <c r="AE6" s="413"/>
      <c r="AF6" s="413"/>
      <c r="AG6" s="413"/>
      <c r="AH6" s="413"/>
      <c r="AI6" s="413"/>
      <c r="AJ6" s="413"/>
      <c r="AK6" s="413"/>
      <c r="AL6" s="413"/>
      <c r="AM6" s="413"/>
      <c r="AN6" s="413"/>
      <c r="AO6" s="413"/>
      <c r="AP6" s="413"/>
      <c r="AQ6" s="413"/>
      <c r="AR6" s="413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U6" s="52"/>
      <c r="GV6" s="191" t="s">
        <v>254</v>
      </c>
      <c r="GW6" s="407" t="s">
        <v>255</v>
      </c>
      <c r="GX6" s="407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</row>
    <row r="7" spans="1:251" s="51" customFormat="1" ht="0.75" customHeight="1">
      <c r="F7" s="52"/>
      <c r="G7" s="52"/>
      <c r="H7" s="53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5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</row>
    <row r="8" spans="1:251" s="51" customFormat="1" ht="0.75" customHeight="1">
      <c r="E8" s="52"/>
      <c r="F8" s="53"/>
      <c r="G8" s="56"/>
      <c r="H8" s="56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</row>
    <row r="9" spans="1:251" s="51" customFormat="1" ht="0.75" customHeight="1">
      <c r="E9" s="52"/>
      <c r="F9" s="53"/>
      <c r="G9" s="56"/>
      <c r="H9" s="56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</row>
    <row r="10" spans="1:251" s="57" customFormat="1" ht="0.75" customHeight="1">
      <c r="E10" s="58"/>
      <c r="F10" s="58"/>
      <c r="G10" s="58"/>
      <c r="H10" s="58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8"/>
      <c r="Y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</row>
    <row r="11" spans="1:251" s="57" customFormat="1" ht="5.25" hidden="1" customHeight="1"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</row>
    <row r="12" spans="1:251" s="57" customFormat="1" ht="0.75" hidden="1" customHeight="1"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</row>
    <row r="13" spans="1:251" s="57" customFormat="1" ht="0.75" hidden="1" customHeight="1"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</row>
    <row r="14" spans="1:251" s="57" customFormat="1" ht="0.75" hidden="1" customHeight="1"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</row>
    <row r="15" spans="1:251" s="57" customFormat="1" ht="0.75" hidden="1" customHeight="1"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</row>
    <row r="16" spans="1:251" s="57" customFormat="1" ht="0.75" hidden="1" customHeight="1"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</row>
    <row r="17" spans="6:251" s="57" customFormat="1" ht="0.75" hidden="1" customHeight="1"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</row>
    <row r="18" spans="6:251" customFormat="1" ht="0.75" hidden="1" customHeight="1"/>
    <row r="19" spans="6:251" customFormat="1" ht="0.75" hidden="1" customHeight="1"/>
    <row r="20" spans="6:251" s="57" customFormat="1" ht="0.75" hidden="1" customHeight="1"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6:251" s="57" customFormat="1" ht="0.75" hidden="1" customHeight="1"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6:251" s="57" customFormat="1" ht="0.75" hidden="1" customHeight="1"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6:251" s="57" customFormat="1" ht="0.75" hidden="1" customHeight="1"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6:251" s="57" customFormat="1" ht="0.75" hidden="1" customHeight="1"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6:251" s="57" customFormat="1" ht="0.75" hidden="1" customHeight="1"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6:251" s="57" customFormat="1" ht="0.75" hidden="1" customHeight="1"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6:251" s="57" customFormat="1" ht="0.75" hidden="1" customHeight="1"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6:251" s="57" customFormat="1" ht="0.75" hidden="1" customHeight="1"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6:251" s="57" customFormat="1" ht="0.75" hidden="1" customHeight="1"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</row>
    <row r="30" spans="6:251" s="57" customFormat="1" ht="0.75" hidden="1" customHeight="1"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</row>
    <row r="31" spans="6:251" s="57" customFormat="1" ht="0.75" hidden="1" customHeight="1"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</row>
    <row r="32" spans="6:251" s="57" customFormat="1" ht="0.75" hidden="1" customHeight="1"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</row>
    <row r="33" spans="5:251" s="57" customFormat="1" ht="0.75" hidden="1" customHeight="1"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</row>
    <row r="34" spans="5:251" s="57" customFormat="1" ht="0.75" hidden="1" customHeight="1"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</row>
    <row r="35" spans="5:251" s="57" customFormat="1" ht="0.75" hidden="1" customHeight="1"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</row>
    <row r="36" spans="5:251" s="57" customFormat="1" ht="5.25" hidden="1" customHeight="1"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</row>
    <row r="37" spans="5:251" s="63" customFormat="1" ht="0.75" customHeight="1"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</row>
    <row r="38" spans="5:251" s="64" customFormat="1" ht="12" customHeight="1"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101" t="s">
        <v>41</v>
      </c>
      <c r="AT38" s="101"/>
      <c r="AU38" s="101"/>
      <c r="AV38" s="101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101" t="s">
        <v>41</v>
      </c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101" t="s">
        <v>41</v>
      </c>
      <c r="DP38" s="101"/>
      <c r="DQ38" s="101"/>
      <c r="DR38" s="101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101"/>
      <c r="GF38" s="101"/>
      <c r="GG38" s="101"/>
      <c r="GH38" s="101"/>
      <c r="GI38" s="101"/>
      <c r="GJ38" s="101"/>
      <c r="GK38" s="101"/>
      <c r="GL38" s="101"/>
      <c r="GM38" s="101"/>
      <c r="GN38" s="101"/>
      <c r="GO38" s="101"/>
      <c r="GP38" s="62"/>
      <c r="GQ38" s="62"/>
      <c r="GR38" s="62"/>
      <c r="GS38" s="62"/>
      <c r="GT38" s="62"/>
      <c r="GU38" s="62"/>
      <c r="GV38" s="62"/>
      <c r="GW38" s="62"/>
      <c r="GX38" s="62"/>
      <c r="GY38" s="180" t="s">
        <v>132</v>
      </c>
      <c r="GZ38" s="62"/>
      <c r="HA38" s="62"/>
      <c r="HB38" s="62"/>
      <c r="HC38" s="62"/>
      <c r="HD38" s="62"/>
      <c r="HE38" s="62"/>
      <c r="HF38" s="62"/>
      <c r="HG38" s="62"/>
      <c r="HH38" s="62"/>
      <c r="HI38" s="62"/>
      <c r="HJ38" s="62"/>
      <c r="HK38" s="62"/>
      <c r="HL38" s="62"/>
      <c r="HM38" s="62"/>
      <c r="HN38" s="62"/>
      <c r="HO38" s="62"/>
      <c r="HP38" s="62"/>
      <c r="HQ38" s="62"/>
      <c r="HR38" s="62"/>
      <c r="HS38" s="62"/>
      <c r="HT38" s="62"/>
      <c r="HU38" s="62"/>
      <c r="HV38" s="62"/>
      <c r="HW38" s="62"/>
      <c r="HX38" s="62"/>
      <c r="HY38" s="62"/>
      <c r="HZ38" s="62"/>
      <c r="IA38" s="62"/>
    </row>
    <row r="39" spans="5:251" s="29" customFormat="1" ht="0.75" customHeight="1"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5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</row>
    <row r="40" spans="5:251" s="94" customFormat="1" ht="24" customHeight="1">
      <c r="E40" s="93"/>
      <c r="F40" s="31"/>
      <c r="G40" s="410"/>
      <c r="H40" s="31"/>
      <c r="I40" s="404"/>
      <c r="J40" s="404"/>
      <c r="K40" s="404"/>
      <c r="L40" s="404"/>
      <c r="M40" s="404"/>
      <c r="N40" s="404"/>
      <c r="O40" s="404"/>
      <c r="P40" s="404"/>
      <c r="Q40" s="404"/>
      <c r="R40" s="404"/>
      <c r="S40" s="404"/>
      <c r="T40" s="404"/>
      <c r="U40" s="404"/>
      <c r="V40" s="404"/>
      <c r="W40" s="404"/>
      <c r="X40" s="411" t="s">
        <v>831</v>
      </c>
      <c r="Y40" s="404"/>
      <c r="Z40" s="411" t="s">
        <v>531</v>
      </c>
      <c r="AA40" s="397" t="s">
        <v>115</v>
      </c>
      <c r="AB40" s="397"/>
      <c r="AC40" s="397" t="s">
        <v>116</v>
      </c>
      <c r="AD40" s="411"/>
      <c r="AE40" s="411"/>
      <c r="AF40" s="411"/>
      <c r="AG40" s="411" t="s">
        <v>6</v>
      </c>
      <c r="AH40" s="397" t="s">
        <v>11</v>
      </c>
      <c r="AI40" s="397"/>
      <c r="AJ40" s="397"/>
      <c r="AK40" s="397" t="s">
        <v>164</v>
      </c>
      <c r="AL40" s="397"/>
      <c r="AM40" s="397"/>
      <c r="AN40" s="397"/>
      <c r="AO40" s="397"/>
      <c r="AP40" s="397"/>
      <c r="AQ40" s="397"/>
      <c r="AR40" s="397"/>
      <c r="AS40" s="397"/>
      <c r="AT40" s="409" t="str">
        <f>AH41</f>
        <v>Водоотведение</v>
      </c>
      <c r="AU40" s="409"/>
      <c r="AV40" s="409"/>
      <c r="AW40" s="409"/>
      <c r="AX40" s="409"/>
      <c r="AY40" s="409"/>
      <c r="AZ40" s="409"/>
      <c r="BA40" s="409"/>
      <c r="BB40" s="409"/>
      <c r="BC40" s="409"/>
      <c r="BD40" s="409"/>
      <c r="BE40" s="397"/>
      <c r="BF40" s="397"/>
      <c r="BG40" s="397"/>
      <c r="BH40" s="397"/>
      <c r="BI40" s="397"/>
      <c r="BJ40" s="397"/>
      <c r="BK40" s="397"/>
      <c r="BL40" s="397"/>
      <c r="BM40" s="397"/>
      <c r="BN40" s="397"/>
      <c r="BO40" s="397"/>
      <c r="BP40" s="397"/>
      <c r="BQ40" s="397"/>
      <c r="BR40" s="397"/>
      <c r="BS40" s="397"/>
      <c r="BT40" s="397"/>
      <c r="BU40" s="397"/>
      <c r="BV40" s="397"/>
      <c r="BW40" s="397"/>
      <c r="BX40" s="397"/>
      <c r="BY40" s="397"/>
      <c r="BZ40" s="397"/>
      <c r="CA40" s="397"/>
      <c r="CB40" s="397"/>
      <c r="CC40" s="397"/>
      <c r="CD40" s="409" t="str">
        <f>AI41</f>
        <v>Очистка</v>
      </c>
      <c r="CE40" s="409"/>
      <c r="CF40" s="409"/>
      <c r="CG40" s="409"/>
      <c r="CH40" s="409"/>
      <c r="CI40" s="409"/>
      <c r="CJ40" s="409"/>
      <c r="CK40" s="409"/>
      <c r="CL40" s="409"/>
      <c r="CM40" s="409"/>
      <c r="CN40" s="409"/>
      <c r="CO40" s="409"/>
      <c r="CP40" s="409"/>
      <c r="CQ40" s="409"/>
      <c r="CR40" s="409"/>
      <c r="CS40" s="409"/>
      <c r="CT40" s="397"/>
      <c r="CU40" s="397"/>
      <c r="CV40" s="397"/>
      <c r="CW40" s="397"/>
      <c r="CX40" s="397"/>
      <c r="CY40" s="397"/>
      <c r="CZ40" s="397"/>
      <c r="DA40" s="397"/>
      <c r="DB40" s="397"/>
      <c r="DC40" s="397"/>
      <c r="DD40" s="397"/>
      <c r="DE40" s="397"/>
      <c r="DF40" s="397"/>
      <c r="DG40" s="397"/>
      <c r="DH40" s="397"/>
      <c r="DI40" s="397"/>
      <c r="DJ40" s="397"/>
      <c r="DK40" s="397"/>
      <c r="DL40" s="397"/>
      <c r="DM40" s="397"/>
      <c r="DN40" s="397"/>
      <c r="DO40" s="397"/>
      <c r="DP40" s="409" t="str">
        <f>AJ41</f>
        <v>Транспортировка</v>
      </c>
      <c r="DQ40" s="409"/>
      <c r="DR40" s="409"/>
      <c r="DS40" s="409"/>
      <c r="DT40" s="409"/>
      <c r="DU40" s="409"/>
      <c r="DV40" s="409"/>
      <c r="DW40" s="409"/>
      <c r="DX40" s="409"/>
      <c r="DY40" s="409"/>
      <c r="DZ40" s="409"/>
      <c r="EA40" s="409"/>
      <c r="EB40" s="409"/>
      <c r="EC40" s="409"/>
      <c r="ED40" s="409"/>
      <c r="EE40" s="409"/>
      <c r="EF40" s="409"/>
      <c r="EG40" s="409"/>
      <c r="EH40" s="409"/>
      <c r="EI40" s="409"/>
      <c r="EJ40" s="409"/>
      <c r="EK40" s="409"/>
      <c r="EL40" s="409"/>
      <c r="EM40" s="409"/>
      <c r="EN40" s="409"/>
      <c r="EO40" s="409"/>
      <c r="EP40" s="409"/>
      <c r="EQ40" s="409"/>
      <c r="ER40" s="409"/>
      <c r="ES40" s="409"/>
      <c r="ET40" s="409"/>
      <c r="EU40" s="409"/>
      <c r="EV40" s="409"/>
      <c r="EW40" s="409"/>
      <c r="EX40" s="409"/>
      <c r="EY40" s="409"/>
      <c r="EZ40" s="409"/>
      <c r="FA40" s="409"/>
      <c r="FB40" s="409"/>
      <c r="FC40" s="409"/>
      <c r="FD40" s="409"/>
      <c r="FE40" s="409"/>
      <c r="FF40" s="409"/>
      <c r="FG40" s="409"/>
      <c r="FH40" s="409"/>
      <c r="FI40" s="409"/>
      <c r="FJ40" s="409"/>
      <c r="FK40" s="409"/>
      <c r="FL40" s="409"/>
      <c r="FM40" s="409"/>
      <c r="FN40" s="409"/>
      <c r="FO40" s="409"/>
      <c r="FP40" s="409"/>
      <c r="FQ40" s="409"/>
      <c r="FR40" s="409"/>
      <c r="FS40" s="409"/>
      <c r="FT40" s="409"/>
      <c r="FU40" s="409"/>
      <c r="FV40" s="409"/>
      <c r="FW40" s="409"/>
      <c r="FX40" s="409"/>
      <c r="FY40" s="409"/>
      <c r="FZ40" s="409"/>
      <c r="GA40" s="409"/>
      <c r="GB40" s="409"/>
      <c r="GC40" s="409"/>
      <c r="GD40" s="409"/>
      <c r="GE40" s="409"/>
      <c r="GF40" s="397"/>
      <c r="GG40" s="397"/>
      <c r="GH40" s="397"/>
      <c r="GI40" s="397"/>
      <c r="GJ40" s="397"/>
      <c r="GK40" s="397"/>
      <c r="GL40" s="397"/>
      <c r="GM40" s="397"/>
      <c r="GN40" s="397" t="s">
        <v>490</v>
      </c>
      <c r="GO40" s="397"/>
      <c r="GP40" s="397" t="s">
        <v>489</v>
      </c>
      <c r="GQ40" s="397"/>
      <c r="GR40" s="397"/>
      <c r="GS40" s="397"/>
      <c r="GT40" s="397"/>
      <c r="GU40" s="397" t="s">
        <v>105</v>
      </c>
      <c r="GV40" s="397"/>
      <c r="GW40" s="397"/>
      <c r="GX40" s="397"/>
      <c r="GY40" s="397"/>
      <c r="GZ40" s="397" t="s">
        <v>444</v>
      </c>
      <c r="HA40" s="397"/>
      <c r="HB40" s="397"/>
      <c r="HC40" s="397"/>
      <c r="HD40" s="397"/>
      <c r="HE40" s="397"/>
      <c r="HF40" s="397"/>
      <c r="HG40" s="397"/>
      <c r="HH40" s="397"/>
      <c r="HI40" s="397"/>
      <c r="HJ40" s="404"/>
      <c r="HK40" s="404"/>
      <c r="HL40" s="396"/>
      <c r="HM40" s="420" t="str">
        <f>"Оказание услуг (владение, аренда, лизинг, концессия, эксплуатация и т.п.) с использованием объекта на территории в течение " &amp; god &amp; " года"</f>
        <v>Оказание услуг (владение, аренда, лизинг, концессия, эксплуатация и т.п.) с использованием объекта на территории в течение 2026 года</v>
      </c>
      <c r="HN40" s="420"/>
      <c r="HO40" s="420"/>
      <c r="HP40" s="420"/>
      <c r="HQ40" s="420"/>
      <c r="HR40" s="420"/>
      <c r="HS40" s="420"/>
      <c r="HT40" s="420"/>
      <c r="HU40" s="420"/>
      <c r="HV40" s="420"/>
      <c r="HW40" s="420"/>
      <c r="HX40" s="420"/>
      <c r="HY40" s="418"/>
      <c r="HZ40" s="404"/>
      <c r="IA40" s="404"/>
    </row>
    <row r="41" spans="5:251" s="94" customFormat="1" ht="15" customHeight="1">
      <c r="E41" s="93"/>
      <c r="F41" s="31"/>
      <c r="G41" s="410"/>
      <c r="H41" s="31"/>
      <c r="I41" s="404"/>
      <c r="J41" s="404"/>
      <c r="K41" s="404"/>
      <c r="L41" s="404"/>
      <c r="M41" s="404"/>
      <c r="N41" s="404"/>
      <c r="O41" s="404"/>
      <c r="P41" s="404"/>
      <c r="Q41" s="404"/>
      <c r="R41" s="404"/>
      <c r="S41" s="404"/>
      <c r="T41" s="404"/>
      <c r="U41" s="404"/>
      <c r="V41" s="404"/>
      <c r="W41" s="404"/>
      <c r="X41" s="411"/>
      <c r="Y41" s="404"/>
      <c r="Z41" s="411"/>
      <c r="AA41" s="397"/>
      <c r="AB41" s="397"/>
      <c r="AC41" s="397"/>
      <c r="AD41" s="411"/>
      <c r="AE41" s="411"/>
      <c r="AF41" s="411"/>
      <c r="AG41" s="411"/>
      <c r="AH41" s="395" t="s">
        <v>163</v>
      </c>
      <c r="AI41" s="395" t="s">
        <v>141</v>
      </c>
      <c r="AJ41" s="408" t="s">
        <v>142</v>
      </c>
      <c r="AK41" s="397" t="s">
        <v>109</v>
      </c>
      <c r="AL41" s="397" t="s">
        <v>110</v>
      </c>
      <c r="AM41" s="408" t="s">
        <v>111</v>
      </c>
      <c r="AN41" s="397" t="s">
        <v>441</v>
      </c>
      <c r="AO41" s="408" t="s">
        <v>111</v>
      </c>
      <c r="AP41" s="397" t="s">
        <v>2</v>
      </c>
      <c r="AQ41" s="397" t="s">
        <v>1</v>
      </c>
      <c r="AR41" s="397"/>
      <c r="AS41" s="397"/>
      <c r="AT41" s="397" t="s">
        <v>137</v>
      </c>
      <c r="AU41" s="397" t="s">
        <v>138</v>
      </c>
      <c r="AV41" s="397"/>
      <c r="AW41" s="397" t="s">
        <v>155</v>
      </c>
      <c r="AX41" s="397"/>
      <c r="AY41" s="397"/>
      <c r="AZ41" s="397"/>
      <c r="BA41" s="397"/>
      <c r="BB41" s="397"/>
      <c r="BC41" s="397" t="s">
        <v>136</v>
      </c>
      <c r="BD41" s="397" t="s">
        <v>246</v>
      </c>
      <c r="BE41" s="397"/>
      <c r="BF41" s="397"/>
      <c r="BG41" s="397"/>
      <c r="BH41" s="397"/>
      <c r="BI41" s="397"/>
      <c r="BJ41" s="397"/>
      <c r="BK41" s="397"/>
      <c r="BL41" s="397"/>
      <c r="BM41" s="397"/>
      <c r="BN41" s="397"/>
      <c r="BO41" s="397"/>
      <c r="BP41" s="397"/>
      <c r="BQ41" s="397"/>
      <c r="BR41" s="397"/>
      <c r="BS41" s="397"/>
      <c r="BT41" s="397"/>
      <c r="BU41" s="397"/>
      <c r="BV41" s="397"/>
      <c r="BW41" s="397"/>
      <c r="BX41" s="397"/>
      <c r="BY41" s="397"/>
      <c r="BZ41" s="397"/>
      <c r="CA41" s="397"/>
      <c r="CB41" s="397"/>
      <c r="CC41" s="397"/>
      <c r="CD41" s="397" t="s">
        <v>137</v>
      </c>
      <c r="CE41" s="397" t="s">
        <v>138</v>
      </c>
      <c r="CF41" s="397"/>
      <c r="CG41" s="399" t="s">
        <v>165</v>
      </c>
      <c r="CH41" s="399"/>
      <c r="CI41" s="399"/>
      <c r="CJ41" s="399"/>
      <c r="CK41" s="399"/>
      <c r="CL41" s="399"/>
      <c r="CM41" s="399"/>
      <c r="CN41" s="399"/>
      <c r="CO41" s="399"/>
      <c r="CP41" s="399"/>
      <c r="CQ41" s="399"/>
      <c r="CR41" s="399"/>
      <c r="CS41" s="397" t="s">
        <v>136</v>
      </c>
      <c r="CT41" s="397"/>
      <c r="CU41" s="397"/>
      <c r="CV41" s="397"/>
      <c r="CW41" s="397"/>
      <c r="CX41" s="397"/>
      <c r="CY41" s="397"/>
      <c r="CZ41" s="397"/>
      <c r="DA41" s="397"/>
      <c r="DB41" s="397"/>
      <c r="DC41" s="397"/>
      <c r="DD41" s="397"/>
      <c r="DE41" s="397"/>
      <c r="DF41" s="397"/>
      <c r="DG41" s="397"/>
      <c r="DH41" s="397"/>
      <c r="DI41" s="397"/>
      <c r="DJ41" s="397"/>
      <c r="DK41" s="397"/>
      <c r="DL41" s="397"/>
      <c r="DM41" s="397"/>
      <c r="DN41" s="397"/>
      <c r="DO41" s="397"/>
      <c r="DP41" s="397" t="s">
        <v>137</v>
      </c>
      <c r="DQ41" s="397" t="s">
        <v>138</v>
      </c>
      <c r="DR41" s="397"/>
      <c r="DS41" s="399" t="s">
        <v>166</v>
      </c>
      <c r="DT41" s="399"/>
      <c r="DU41" s="399"/>
      <c r="DV41" s="399"/>
      <c r="DW41" s="399"/>
      <c r="DX41" s="399"/>
      <c r="DY41" s="399"/>
      <c r="DZ41" s="399"/>
      <c r="EA41" s="399"/>
      <c r="EB41" s="399"/>
      <c r="EC41" s="399"/>
      <c r="ED41" s="399"/>
      <c r="EE41" s="397" t="s">
        <v>471</v>
      </c>
      <c r="EF41" s="397"/>
      <c r="EG41" s="400" t="s">
        <v>220</v>
      </c>
      <c r="EH41" s="400"/>
      <c r="EI41" s="400"/>
      <c r="EJ41" s="400"/>
      <c r="EK41" s="400"/>
      <c r="EL41" s="400"/>
      <c r="EM41" s="400"/>
      <c r="EN41" s="400"/>
      <c r="EO41" s="400"/>
      <c r="EP41" s="400"/>
      <c r="EQ41" s="400"/>
      <c r="ER41" s="400"/>
      <c r="ES41" s="400"/>
      <c r="ET41" s="400"/>
      <c r="EU41" s="400"/>
      <c r="EV41" s="400"/>
      <c r="EW41" s="400"/>
      <c r="EX41" s="400"/>
      <c r="EY41" s="400"/>
      <c r="EZ41" s="400"/>
      <c r="FA41" s="400"/>
      <c r="FB41" s="400"/>
      <c r="FC41" s="400"/>
      <c r="FD41" s="400"/>
      <c r="FE41" s="400"/>
      <c r="FF41" s="400"/>
      <c r="FG41" s="400"/>
      <c r="FH41" s="400"/>
      <c r="FI41" s="400"/>
      <c r="FJ41" s="400"/>
      <c r="FK41" s="400"/>
      <c r="FL41" s="400"/>
      <c r="FM41" s="400"/>
      <c r="FN41" s="400"/>
      <c r="FO41" s="400"/>
      <c r="FP41" s="400"/>
      <c r="FQ41" s="400"/>
      <c r="FR41" s="400"/>
      <c r="FS41" s="400"/>
      <c r="FT41" s="400"/>
      <c r="FU41" s="400"/>
      <c r="FV41" s="400"/>
      <c r="FW41" s="400"/>
      <c r="FX41" s="400"/>
      <c r="FY41" s="400"/>
      <c r="FZ41" s="400"/>
      <c r="GA41" s="400"/>
      <c r="GB41" s="400"/>
      <c r="GC41" s="400"/>
      <c r="GD41" s="400"/>
      <c r="GE41" s="397" t="s">
        <v>136</v>
      </c>
      <c r="GF41" s="397"/>
      <c r="GG41" s="397"/>
      <c r="GH41" s="397"/>
      <c r="GI41" s="397"/>
      <c r="GJ41" s="397"/>
      <c r="GK41" s="397"/>
      <c r="GL41" s="397"/>
      <c r="GM41" s="397"/>
      <c r="GN41" s="397"/>
      <c r="GO41" s="397"/>
      <c r="GP41" s="397" t="s">
        <v>475</v>
      </c>
      <c r="GQ41" s="397" t="s">
        <v>476</v>
      </c>
      <c r="GR41" s="397" t="s">
        <v>477</v>
      </c>
      <c r="GS41" s="397"/>
      <c r="GT41" s="397"/>
      <c r="GU41" s="397" t="s">
        <v>112</v>
      </c>
      <c r="GV41" s="397" t="s">
        <v>134</v>
      </c>
      <c r="GW41" s="397" t="s">
        <v>99</v>
      </c>
      <c r="GX41" s="397" t="s">
        <v>96</v>
      </c>
      <c r="GY41" s="397" t="s">
        <v>113</v>
      </c>
      <c r="GZ41" s="397" t="s">
        <v>114</v>
      </c>
      <c r="HA41" s="397"/>
      <c r="HB41" s="397" t="s">
        <v>109</v>
      </c>
      <c r="HC41" s="397" t="s">
        <v>110</v>
      </c>
      <c r="HD41" s="397" t="s">
        <v>111</v>
      </c>
      <c r="HE41" s="397" t="s">
        <v>441</v>
      </c>
      <c r="HF41" s="397" t="s">
        <v>111</v>
      </c>
      <c r="HG41" s="397" t="s">
        <v>27</v>
      </c>
      <c r="HH41" s="397"/>
      <c r="HI41" s="397"/>
      <c r="HJ41" s="404"/>
      <c r="HK41" s="404"/>
      <c r="HL41" s="396"/>
      <c r="HM41" s="420"/>
      <c r="HN41" s="420"/>
      <c r="HO41" s="420"/>
      <c r="HP41" s="420"/>
      <c r="HQ41" s="420"/>
      <c r="HR41" s="420"/>
      <c r="HS41" s="420"/>
      <c r="HT41" s="420"/>
      <c r="HU41" s="420"/>
      <c r="HV41" s="420"/>
      <c r="HW41" s="420"/>
      <c r="HX41" s="420"/>
      <c r="HY41" s="418"/>
      <c r="HZ41" s="404"/>
      <c r="IA41" s="404"/>
    </row>
    <row r="42" spans="5:251" s="94" customFormat="1" ht="15" customHeight="1">
      <c r="E42" s="93"/>
      <c r="F42" s="31"/>
      <c r="G42" s="410"/>
      <c r="H42" s="31"/>
      <c r="I42" s="404"/>
      <c r="J42" s="404"/>
      <c r="K42" s="404"/>
      <c r="L42" s="404"/>
      <c r="M42" s="404"/>
      <c r="N42" s="404"/>
      <c r="O42" s="404"/>
      <c r="P42" s="404"/>
      <c r="Q42" s="404"/>
      <c r="R42" s="404"/>
      <c r="S42" s="404"/>
      <c r="T42" s="404"/>
      <c r="U42" s="404"/>
      <c r="V42" s="404"/>
      <c r="W42" s="404"/>
      <c r="X42" s="411"/>
      <c r="Y42" s="404"/>
      <c r="Z42" s="411"/>
      <c r="AA42" s="397"/>
      <c r="AB42" s="397"/>
      <c r="AC42" s="397"/>
      <c r="AD42" s="411"/>
      <c r="AE42" s="411"/>
      <c r="AF42" s="411"/>
      <c r="AG42" s="411"/>
      <c r="AH42" s="395"/>
      <c r="AI42" s="395"/>
      <c r="AJ42" s="408"/>
      <c r="AK42" s="402"/>
      <c r="AL42" s="402"/>
      <c r="AM42" s="408"/>
      <c r="AN42" s="402"/>
      <c r="AO42" s="408"/>
      <c r="AP42" s="402"/>
      <c r="AQ42" s="402"/>
      <c r="AR42" s="397"/>
      <c r="AS42" s="397"/>
      <c r="AT42" s="397"/>
      <c r="AU42" s="397"/>
      <c r="AV42" s="397"/>
      <c r="AW42" s="397"/>
      <c r="AX42" s="397"/>
      <c r="AY42" s="397"/>
      <c r="AZ42" s="397"/>
      <c r="BA42" s="397"/>
      <c r="BB42" s="397"/>
      <c r="BC42" s="397"/>
      <c r="BD42" s="397"/>
      <c r="BE42" s="397"/>
      <c r="BF42" s="397"/>
      <c r="BG42" s="397"/>
      <c r="BH42" s="397"/>
      <c r="BI42" s="397"/>
      <c r="BJ42" s="397"/>
      <c r="BK42" s="397"/>
      <c r="BL42" s="397"/>
      <c r="BM42" s="397"/>
      <c r="BN42" s="397"/>
      <c r="BO42" s="397"/>
      <c r="BP42" s="397"/>
      <c r="BQ42" s="397"/>
      <c r="BR42" s="397"/>
      <c r="BS42" s="397"/>
      <c r="BT42" s="397"/>
      <c r="BU42" s="397"/>
      <c r="BV42" s="397"/>
      <c r="BW42" s="397"/>
      <c r="BX42" s="397"/>
      <c r="BY42" s="397"/>
      <c r="BZ42" s="397"/>
      <c r="CA42" s="397"/>
      <c r="CB42" s="397"/>
      <c r="CC42" s="397"/>
      <c r="CD42" s="397"/>
      <c r="CE42" s="397"/>
      <c r="CF42" s="397"/>
      <c r="CG42" s="397" t="s">
        <v>157</v>
      </c>
      <c r="CH42" s="395" t="s">
        <v>54</v>
      </c>
      <c r="CI42" s="395" t="s">
        <v>55</v>
      </c>
      <c r="CJ42" s="395"/>
      <c r="CK42" s="397" t="s">
        <v>158</v>
      </c>
      <c r="CL42" s="397" t="s">
        <v>159</v>
      </c>
      <c r="CM42" s="397"/>
      <c r="CN42" s="397"/>
      <c r="CO42" s="397"/>
      <c r="CP42" s="397"/>
      <c r="CQ42" s="397"/>
      <c r="CR42" s="397"/>
      <c r="CS42" s="397"/>
      <c r="CT42" s="397"/>
      <c r="CU42" s="397"/>
      <c r="CV42" s="397"/>
      <c r="CW42" s="397"/>
      <c r="CX42" s="397"/>
      <c r="CY42" s="397"/>
      <c r="CZ42" s="397"/>
      <c r="DA42" s="397"/>
      <c r="DB42" s="397"/>
      <c r="DC42" s="397"/>
      <c r="DD42" s="397"/>
      <c r="DE42" s="397"/>
      <c r="DF42" s="397"/>
      <c r="DG42" s="397"/>
      <c r="DH42" s="397"/>
      <c r="DI42" s="397"/>
      <c r="DJ42" s="397"/>
      <c r="DK42" s="397"/>
      <c r="DL42" s="397"/>
      <c r="DM42" s="397"/>
      <c r="DN42" s="397"/>
      <c r="DO42" s="397"/>
      <c r="DP42" s="397"/>
      <c r="DQ42" s="397"/>
      <c r="DR42" s="397"/>
      <c r="DS42" s="397" t="s">
        <v>157</v>
      </c>
      <c r="DT42" s="395" t="s">
        <v>54</v>
      </c>
      <c r="DU42" s="395" t="s">
        <v>55</v>
      </c>
      <c r="DV42" s="395"/>
      <c r="DW42" s="397" t="s">
        <v>158</v>
      </c>
      <c r="DX42" s="397" t="s">
        <v>159</v>
      </c>
      <c r="DY42" s="397"/>
      <c r="DZ42" s="397"/>
      <c r="EA42" s="397"/>
      <c r="EB42" s="397"/>
      <c r="EC42" s="397"/>
      <c r="ED42" s="397"/>
      <c r="EE42" s="397"/>
      <c r="EF42" s="397"/>
      <c r="EG42" s="397"/>
      <c r="EH42" s="401" t="s">
        <v>233</v>
      </c>
      <c r="EI42" s="397" t="s">
        <v>234</v>
      </c>
      <c r="EJ42" s="397"/>
      <c r="EK42" s="397"/>
      <c r="EL42" s="397"/>
      <c r="EM42" s="397"/>
      <c r="EN42" s="397"/>
      <c r="EO42" s="397"/>
      <c r="EP42" s="397"/>
      <c r="EQ42" s="397"/>
      <c r="ER42" s="397"/>
      <c r="ES42" s="397"/>
      <c r="ET42" s="397"/>
      <c r="EU42" s="399" t="s">
        <v>235</v>
      </c>
      <c r="EV42" s="399"/>
      <c r="EW42" s="399"/>
      <c r="EX42" s="399"/>
      <c r="EY42" s="399"/>
      <c r="EZ42" s="399"/>
      <c r="FA42" s="399"/>
      <c r="FB42" s="399"/>
      <c r="FC42" s="399"/>
      <c r="FD42" s="399"/>
      <c r="FE42" s="399"/>
      <c r="FF42" s="399"/>
      <c r="FG42" s="399" t="s">
        <v>236</v>
      </c>
      <c r="FH42" s="399"/>
      <c r="FI42" s="399"/>
      <c r="FJ42" s="399"/>
      <c r="FK42" s="399"/>
      <c r="FL42" s="399"/>
      <c r="FM42" s="399"/>
      <c r="FN42" s="399"/>
      <c r="FO42" s="399"/>
      <c r="FP42" s="399"/>
      <c r="FQ42" s="399"/>
      <c r="FR42" s="399"/>
      <c r="FS42" s="399" t="s">
        <v>237</v>
      </c>
      <c r="FT42" s="399"/>
      <c r="FU42" s="399"/>
      <c r="FV42" s="399"/>
      <c r="FW42" s="399"/>
      <c r="FX42" s="399"/>
      <c r="FY42" s="399"/>
      <c r="FZ42" s="399"/>
      <c r="GA42" s="399"/>
      <c r="GB42" s="399"/>
      <c r="GC42" s="399"/>
      <c r="GD42" s="399"/>
      <c r="GE42" s="397"/>
      <c r="GF42" s="397"/>
      <c r="GG42" s="397"/>
      <c r="GH42" s="397"/>
      <c r="GI42" s="397"/>
      <c r="GJ42" s="397"/>
      <c r="GK42" s="397"/>
      <c r="GL42" s="397"/>
      <c r="GM42" s="397"/>
      <c r="GN42" s="397"/>
      <c r="GO42" s="397"/>
      <c r="GP42" s="397"/>
      <c r="GQ42" s="397"/>
      <c r="GR42" s="397"/>
      <c r="GS42" s="397"/>
      <c r="GT42" s="397"/>
      <c r="GU42" s="397"/>
      <c r="GV42" s="397"/>
      <c r="GW42" s="397"/>
      <c r="GX42" s="397"/>
      <c r="GY42" s="397"/>
      <c r="GZ42" s="397"/>
      <c r="HA42" s="397"/>
      <c r="HB42" s="397"/>
      <c r="HC42" s="397"/>
      <c r="HD42" s="397"/>
      <c r="HE42" s="397"/>
      <c r="HF42" s="397"/>
      <c r="HG42" s="397"/>
      <c r="HH42" s="397"/>
      <c r="HI42" s="397"/>
      <c r="HJ42" s="404"/>
      <c r="HK42" s="404"/>
      <c r="HL42" s="396"/>
      <c r="HM42" s="420"/>
      <c r="HN42" s="420"/>
      <c r="HO42" s="420"/>
      <c r="HP42" s="420"/>
      <c r="HQ42" s="420"/>
      <c r="HR42" s="420"/>
      <c r="HS42" s="420"/>
      <c r="HT42" s="420"/>
      <c r="HU42" s="420"/>
      <c r="HV42" s="420"/>
      <c r="HW42" s="420"/>
      <c r="HX42" s="420"/>
      <c r="HY42" s="418"/>
      <c r="HZ42" s="404"/>
      <c r="IA42" s="404"/>
    </row>
    <row r="43" spans="5:251" s="94" customFormat="1" ht="12.75" customHeight="1">
      <c r="E43" s="93"/>
      <c r="F43" s="31"/>
      <c r="G43" s="410"/>
      <c r="H43" s="31"/>
      <c r="I43" s="404"/>
      <c r="J43" s="404"/>
      <c r="K43" s="404"/>
      <c r="L43" s="404"/>
      <c r="M43" s="404"/>
      <c r="N43" s="404"/>
      <c r="O43" s="404"/>
      <c r="P43" s="404"/>
      <c r="Q43" s="404"/>
      <c r="R43" s="404"/>
      <c r="S43" s="404"/>
      <c r="T43" s="404"/>
      <c r="U43" s="404"/>
      <c r="V43" s="404"/>
      <c r="W43" s="404"/>
      <c r="X43" s="411"/>
      <c r="Y43" s="404"/>
      <c r="Z43" s="411"/>
      <c r="AA43" s="397"/>
      <c r="AB43" s="397"/>
      <c r="AC43" s="397"/>
      <c r="AD43" s="411"/>
      <c r="AE43" s="411"/>
      <c r="AF43" s="411"/>
      <c r="AG43" s="411"/>
      <c r="AH43" s="395"/>
      <c r="AI43" s="395"/>
      <c r="AJ43" s="408"/>
      <c r="AK43" s="402"/>
      <c r="AL43" s="402"/>
      <c r="AM43" s="408"/>
      <c r="AN43" s="402"/>
      <c r="AO43" s="408"/>
      <c r="AP43" s="402"/>
      <c r="AQ43" s="402"/>
      <c r="AR43" s="397"/>
      <c r="AS43" s="397"/>
      <c r="AT43" s="397"/>
      <c r="AU43" s="397"/>
      <c r="AV43" s="397"/>
      <c r="AW43" s="397"/>
      <c r="AX43" s="397"/>
      <c r="AY43" s="397"/>
      <c r="AZ43" s="397"/>
      <c r="BA43" s="397"/>
      <c r="BB43" s="397"/>
      <c r="BC43" s="397"/>
      <c r="BD43" s="397"/>
      <c r="BE43" s="397"/>
      <c r="BF43" s="397"/>
      <c r="BG43" s="397"/>
      <c r="BH43" s="397"/>
      <c r="BI43" s="397"/>
      <c r="BJ43" s="397"/>
      <c r="BK43" s="397"/>
      <c r="BL43" s="397"/>
      <c r="BM43" s="397"/>
      <c r="BN43" s="397"/>
      <c r="BO43" s="397"/>
      <c r="BP43" s="397"/>
      <c r="BQ43" s="397"/>
      <c r="BR43" s="397"/>
      <c r="BS43" s="397"/>
      <c r="BT43" s="397"/>
      <c r="BU43" s="397"/>
      <c r="BV43" s="397"/>
      <c r="BW43" s="397"/>
      <c r="BX43" s="397"/>
      <c r="BY43" s="397"/>
      <c r="BZ43" s="397"/>
      <c r="CA43" s="397"/>
      <c r="CB43" s="397"/>
      <c r="CC43" s="397"/>
      <c r="CD43" s="397"/>
      <c r="CE43" s="397"/>
      <c r="CF43" s="397"/>
      <c r="CG43" s="397"/>
      <c r="CH43" s="395"/>
      <c r="CI43" s="395"/>
      <c r="CJ43" s="395"/>
      <c r="CK43" s="397"/>
      <c r="CL43" s="397" t="s">
        <v>109</v>
      </c>
      <c r="CM43" s="397" t="s">
        <v>110</v>
      </c>
      <c r="CN43" s="395" t="s">
        <v>111</v>
      </c>
      <c r="CO43" s="397" t="s">
        <v>441</v>
      </c>
      <c r="CP43" s="395" t="s">
        <v>111</v>
      </c>
      <c r="CQ43" s="397" t="s">
        <v>2</v>
      </c>
      <c r="CR43" s="397" t="s">
        <v>1</v>
      </c>
      <c r="CS43" s="397"/>
      <c r="CT43" s="397"/>
      <c r="CU43" s="397"/>
      <c r="CV43" s="397"/>
      <c r="CW43" s="397"/>
      <c r="CX43" s="397"/>
      <c r="CY43" s="397"/>
      <c r="CZ43" s="397"/>
      <c r="DA43" s="397"/>
      <c r="DB43" s="397"/>
      <c r="DC43" s="397"/>
      <c r="DD43" s="397"/>
      <c r="DE43" s="397"/>
      <c r="DF43" s="397"/>
      <c r="DG43" s="397"/>
      <c r="DH43" s="397"/>
      <c r="DI43" s="397"/>
      <c r="DJ43" s="397"/>
      <c r="DK43" s="397"/>
      <c r="DL43" s="397"/>
      <c r="DM43" s="397"/>
      <c r="DN43" s="397"/>
      <c r="DO43" s="397"/>
      <c r="DP43" s="397"/>
      <c r="DQ43" s="397"/>
      <c r="DR43" s="397"/>
      <c r="DS43" s="397"/>
      <c r="DT43" s="395"/>
      <c r="DU43" s="395"/>
      <c r="DV43" s="395"/>
      <c r="DW43" s="397"/>
      <c r="DX43" s="397" t="s">
        <v>109</v>
      </c>
      <c r="DY43" s="397" t="s">
        <v>110</v>
      </c>
      <c r="DZ43" s="395" t="s">
        <v>111</v>
      </c>
      <c r="EA43" s="397" t="s">
        <v>441</v>
      </c>
      <c r="EB43" s="395" t="s">
        <v>111</v>
      </c>
      <c r="EC43" s="397" t="s">
        <v>2</v>
      </c>
      <c r="ED43" s="397" t="s">
        <v>1</v>
      </c>
      <c r="EE43" s="397"/>
      <c r="EF43" s="397"/>
      <c r="EG43" s="397"/>
      <c r="EH43" s="401"/>
      <c r="EI43" s="398" t="s">
        <v>18</v>
      </c>
      <c r="EJ43" s="398"/>
      <c r="EK43" s="398"/>
      <c r="EL43" s="398"/>
      <c r="EM43" s="398"/>
      <c r="EN43" s="398"/>
      <c r="EO43" s="398"/>
      <c r="EP43" s="398"/>
      <c r="EQ43" s="398"/>
      <c r="ER43" s="398"/>
      <c r="ES43" s="398"/>
      <c r="ET43" s="398"/>
      <c r="EU43" s="398" t="s">
        <v>18</v>
      </c>
      <c r="EV43" s="398"/>
      <c r="EW43" s="398"/>
      <c r="EX43" s="398"/>
      <c r="EY43" s="398"/>
      <c r="EZ43" s="398"/>
      <c r="FA43" s="398"/>
      <c r="FB43" s="398"/>
      <c r="FC43" s="398"/>
      <c r="FD43" s="398"/>
      <c r="FE43" s="398"/>
      <c r="FF43" s="398"/>
      <c r="FG43" s="398" t="s">
        <v>18</v>
      </c>
      <c r="FH43" s="398"/>
      <c r="FI43" s="398"/>
      <c r="FJ43" s="398"/>
      <c r="FK43" s="398"/>
      <c r="FL43" s="398"/>
      <c r="FM43" s="398"/>
      <c r="FN43" s="398"/>
      <c r="FO43" s="398"/>
      <c r="FP43" s="398"/>
      <c r="FQ43" s="398"/>
      <c r="FR43" s="398"/>
      <c r="FS43" s="398" t="s">
        <v>18</v>
      </c>
      <c r="FT43" s="398"/>
      <c r="FU43" s="398"/>
      <c r="FV43" s="398"/>
      <c r="FW43" s="398"/>
      <c r="FX43" s="398"/>
      <c r="FY43" s="398"/>
      <c r="FZ43" s="398"/>
      <c r="GA43" s="398"/>
      <c r="GB43" s="398"/>
      <c r="GC43" s="398"/>
      <c r="GD43" s="398"/>
      <c r="GE43" s="397"/>
      <c r="GF43" s="397"/>
      <c r="GG43" s="397"/>
      <c r="GH43" s="397"/>
      <c r="GI43" s="397"/>
      <c r="GJ43" s="397"/>
      <c r="GK43" s="397"/>
      <c r="GL43" s="397"/>
      <c r="GM43" s="397"/>
      <c r="GN43" s="397"/>
      <c r="GO43" s="397"/>
      <c r="GP43" s="397"/>
      <c r="GQ43" s="397"/>
      <c r="GR43" s="397"/>
      <c r="GS43" s="397"/>
      <c r="GT43" s="397"/>
      <c r="GU43" s="397"/>
      <c r="GV43" s="397"/>
      <c r="GW43" s="397"/>
      <c r="GX43" s="397"/>
      <c r="GY43" s="397"/>
      <c r="GZ43" s="397"/>
      <c r="HA43" s="397"/>
      <c r="HB43" s="397"/>
      <c r="HC43" s="397"/>
      <c r="HD43" s="397"/>
      <c r="HE43" s="397"/>
      <c r="HF43" s="397"/>
      <c r="HG43" s="397" t="str">
        <f>AH41</f>
        <v>Водоотведение</v>
      </c>
      <c r="HH43" s="397" t="str">
        <f>AI41</f>
        <v>Очистка</v>
      </c>
      <c r="HI43" s="397" t="str">
        <f>AJ41</f>
        <v>Транспортировка</v>
      </c>
      <c r="HJ43" s="404"/>
      <c r="HK43" s="404"/>
      <c r="HL43" s="396"/>
      <c r="HM43" s="395" t="s">
        <v>833</v>
      </c>
      <c r="HN43" s="395" t="s">
        <v>834</v>
      </c>
      <c r="HO43" s="395" t="s">
        <v>835</v>
      </c>
      <c r="HP43" s="395" t="s">
        <v>836</v>
      </c>
      <c r="HQ43" s="395" t="s">
        <v>837</v>
      </c>
      <c r="HR43" s="395" t="s">
        <v>838</v>
      </c>
      <c r="HS43" s="395" t="s">
        <v>839</v>
      </c>
      <c r="HT43" s="395" t="s">
        <v>840</v>
      </c>
      <c r="HU43" s="395" t="s">
        <v>841</v>
      </c>
      <c r="HV43" s="395" t="s">
        <v>842</v>
      </c>
      <c r="HW43" s="395" t="s">
        <v>843</v>
      </c>
      <c r="HX43" s="395" t="s">
        <v>844</v>
      </c>
      <c r="HY43" s="418"/>
      <c r="HZ43" s="404"/>
      <c r="IA43" s="404"/>
    </row>
    <row r="44" spans="5:251" s="94" customFormat="1" ht="33" customHeight="1">
      <c r="E44" s="93"/>
      <c r="F44" s="31"/>
      <c r="G44" s="410"/>
      <c r="H44" s="31"/>
      <c r="I44" s="404"/>
      <c r="J44" s="404"/>
      <c r="K44" s="404"/>
      <c r="L44" s="404"/>
      <c r="M44" s="404"/>
      <c r="N44" s="404"/>
      <c r="O44" s="404"/>
      <c r="P44" s="404"/>
      <c r="Q44" s="404"/>
      <c r="R44" s="404"/>
      <c r="S44" s="404"/>
      <c r="T44" s="404"/>
      <c r="U44" s="404"/>
      <c r="V44" s="404"/>
      <c r="W44" s="404"/>
      <c r="X44" s="411"/>
      <c r="Y44" s="404"/>
      <c r="Z44" s="411"/>
      <c r="AA44" s="397"/>
      <c r="AB44" s="397"/>
      <c r="AC44" s="397"/>
      <c r="AD44" s="411"/>
      <c r="AE44" s="411"/>
      <c r="AF44" s="411"/>
      <c r="AG44" s="411"/>
      <c r="AH44" s="395"/>
      <c r="AI44" s="395"/>
      <c r="AJ44" s="408"/>
      <c r="AK44" s="402"/>
      <c r="AL44" s="402"/>
      <c r="AM44" s="408"/>
      <c r="AN44" s="402"/>
      <c r="AO44" s="408"/>
      <c r="AP44" s="402"/>
      <c r="AQ44" s="402"/>
      <c r="AR44" s="397"/>
      <c r="AS44" s="397"/>
      <c r="AT44" s="397"/>
      <c r="AU44" s="397"/>
      <c r="AV44" s="397"/>
      <c r="AW44" s="397"/>
      <c r="AX44" s="397"/>
      <c r="AY44" s="397"/>
      <c r="AZ44" s="397"/>
      <c r="BA44" s="397"/>
      <c r="BB44" s="397"/>
      <c r="BC44" s="397"/>
      <c r="BD44" s="397"/>
      <c r="BE44" s="397"/>
      <c r="BF44" s="397"/>
      <c r="BG44" s="397"/>
      <c r="BH44" s="397"/>
      <c r="BI44" s="397"/>
      <c r="BJ44" s="397"/>
      <c r="BK44" s="397"/>
      <c r="BL44" s="397"/>
      <c r="BM44" s="397"/>
      <c r="BN44" s="397"/>
      <c r="BO44" s="397"/>
      <c r="BP44" s="397"/>
      <c r="BQ44" s="397"/>
      <c r="BR44" s="397"/>
      <c r="BS44" s="397"/>
      <c r="BT44" s="397"/>
      <c r="BU44" s="397"/>
      <c r="BV44" s="397"/>
      <c r="BW44" s="397"/>
      <c r="BX44" s="397"/>
      <c r="BY44" s="397"/>
      <c r="BZ44" s="397"/>
      <c r="CA44" s="397"/>
      <c r="CB44" s="397"/>
      <c r="CC44" s="397"/>
      <c r="CD44" s="397"/>
      <c r="CE44" s="397"/>
      <c r="CF44" s="397"/>
      <c r="CG44" s="397"/>
      <c r="CH44" s="395"/>
      <c r="CI44" s="395"/>
      <c r="CJ44" s="395"/>
      <c r="CK44" s="397"/>
      <c r="CL44" s="397"/>
      <c r="CM44" s="397"/>
      <c r="CN44" s="395"/>
      <c r="CO44" s="397"/>
      <c r="CP44" s="395"/>
      <c r="CQ44" s="397"/>
      <c r="CR44" s="397"/>
      <c r="CS44" s="397"/>
      <c r="CT44" s="397"/>
      <c r="CU44" s="397"/>
      <c r="CV44" s="397"/>
      <c r="CW44" s="397"/>
      <c r="CX44" s="397"/>
      <c r="CY44" s="397"/>
      <c r="CZ44" s="397"/>
      <c r="DA44" s="397"/>
      <c r="DB44" s="397"/>
      <c r="DC44" s="397"/>
      <c r="DD44" s="397"/>
      <c r="DE44" s="397"/>
      <c r="DF44" s="397"/>
      <c r="DG44" s="397"/>
      <c r="DH44" s="397"/>
      <c r="DI44" s="397"/>
      <c r="DJ44" s="397"/>
      <c r="DK44" s="397"/>
      <c r="DL44" s="397"/>
      <c r="DM44" s="397"/>
      <c r="DN44" s="397"/>
      <c r="DO44" s="397"/>
      <c r="DP44" s="397"/>
      <c r="DQ44" s="397"/>
      <c r="DR44" s="397"/>
      <c r="DS44" s="397"/>
      <c r="DT44" s="395"/>
      <c r="DU44" s="395"/>
      <c r="DV44" s="395"/>
      <c r="DW44" s="397"/>
      <c r="DX44" s="397"/>
      <c r="DY44" s="397"/>
      <c r="DZ44" s="395"/>
      <c r="EA44" s="397"/>
      <c r="EB44" s="395"/>
      <c r="EC44" s="397"/>
      <c r="ED44" s="397"/>
      <c r="EE44" s="397"/>
      <c r="EF44" s="397"/>
      <c r="EG44" s="397"/>
      <c r="EH44" s="401"/>
      <c r="EI44" s="91" t="s">
        <v>16</v>
      </c>
      <c r="EJ44" s="91" t="s">
        <v>20</v>
      </c>
      <c r="EK44" s="91" t="s">
        <v>21</v>
      </c>
      <c r="EL44" s="91" t="s">
        <v>22</v>
      </c>
      <c r="EM44" s="91" t="s">
        <v>23</v>
      </c>
      <c r="EN44" s="91" t="s">
        <v>17</v>
      </c>
      <c r="EO44" s="91"/>
      <c r="EP44" s="91"/>
      <c r="EQ44" s="91"/>
      <c r="ER44" s="91"/>
      <c r="ES44" s="91"/>
      <c r="ET44" s="91"/>
      <c r="EU44" s="91" t="s">
        <v>16</v>
      </c>
      <c r="EV44" s="91" t="s">
        <v>20</v>
      </c>
      <c r="EW44" s="91" t="s">
        <v>21</v>
      </c>
      <c r="EX44" s="91" t="s">
        <v>22</v>
      </c>
      <c r="EY44" s="91" t="s">
        <v>23</v>
      </c>
      <c r="EZ44" s="91" t="s">
        <v>17</v>
      </c>
      <c r="FA44" s="91"/>
      <c r="FB44" s="91"/>
      <c r="FC44" s="91"/>
      <c r="FD44" s="91"/>
      <c r="FE44" s="91"/>
      <c r="FF44" s="91"/>
      <c r="FG44" s="91" t="s">
        <v>16</v>
      </c>
      <c r="FH44" s="91" t="s">
        <v>20</v>
      </c>
      <c r="FI44" s="91" t="s">
        <v>21</v>
      </c>
      <c r="FJ44" s="91" t="s">
        <v>22</v>
      </c>
      <c r="FK44" s="91" t="s">
        <v>23</v>
      </c>
      <c r="FL44" s="91" t="s">
        <v>17</v>
      </c>
      <c r="FM44" s="91"/>
      <c r="FN44" s="91"/>
      <c r="FO44" s="91"/>
      <c r="FP44" s="91"/>
      <c r="FQ44" s="91"/>
      <c r="FR44" s="91"/>
      <c r="FS44" s="91" t="s">
        <v>16</v>
      </c>
      <c r="FT44" s="91" t="s">
        <v>20</v>
      </c>
      <c r="FU44" s="91" t="s">
        <v>21</v>
      </c>
      <c r="FV44" s="91" t="s">
        <v>22</v>
      </c>
      <c r="FW44" s="91" t="s">
        <v>23</v>
      </c>
      <c r="FX44" s="91" t="s">
        <v>17</v>
      </c>
      <c r="FY44" s="91"/>
      <c r="FZ44" s="91"/>
      <c r="GA44" s="91"/>
      <c r="GB44" s="91"/>
      <c r="GC44" s="91"/>
      <c r="GD44" s="91"/>
      <c r="GE44" s="397"/>
      <c r="GF44" s="397"/>
      <c r="GG44" s="397"/>
      <c r="GH44" s="397"/>
      <c r="GI44" s="397"/>
      <c r="GJ44" s="397"/>
      <c r="GK44" s="397"/>
      <c r="GL44" s="397"/>
      <c r="GM44" s="397"/>
      <c r="GN44" s="397"/>
      <c r="GO44" s="397"/>
      <c r="GP44" s="397"/>
      <c r="GQ44" s="397"/>
      <c r="GR44" s="397"/>
      <c r="GS44" s="397"/>
      <c r="GT44" s="397"/>
      <c r="GU44" s="397"/>
      <c r="GV44" s="397"/>
      <c r="GW44" s="397"/>
      <c r="GX44" s="397"/>
      <c r="GY44" s="397"/>
      <c r="GZ44" s="397"/>
      <c r="HA44" s="397"/>
      <c r="HB44" s="397"/>
      <c r="HC44" s="397"/>
      <c r="HD44" s="397"/>
      <c r="HE44" s="397"/>
      <c r="HF44" s="397"/>
      <c r="HG44" s="397"/>
      <c r="HH44" s="397"/>
      <c r="HI44" s="397"/>
      <c r="HJ44" s="404"/>
      <c r="HK44" s="404"/>
      <c r="HL44" s="396"/>
      <c r="HM44" s="395"/>
      <c r="HN44" s="395"/>
      <c r="HO44" s="395"/>
      <c r="HP44" s="395"/>
      <c r="HQ44" s="395"/>
      <c r="HR44" s="395"/>
      <c r="HS44" s="395"/>
      <c r="HT44" s="395"/>
      <c r="HU44" s="395"/>
      <c r="HV44" s="395"/>
      <c r="HW44" s="395"/>
      <c r="HX44" s="395"/>
      <c r="HY44" s="418"/>
      <c r="HZ44" s="404"/>
      <c r="IA44" s="417"/>
    </row>
    <row r="45" spans="5:251" s="29" customFormat="1" ht="0.15" customHeight="1">
      <c r="F45" s="30"/>
      <c r="G45" s="30"/>
      <c r="H45" s="30"/>
      <c r="I45" s="278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76"/>
      <c r="AA45" s="109"/>
      <c r="AB45" s="109"/>
      <c r="AC45" s="109"/>
      <c r="AD45" s="210"/>
      <c r="AE45" s="210"/>
      <c r="AF45" s="210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210"/>
      <c r="AS45" s="109"/>
      <c r="AT45" s="109"/>
      <c r="AU45" s="109"/>
      <c r="AV45" s="210"/>
      <c r="AW45" s="109"/>
      <c r="AX45" s="210"/>
      <c r="AY45" s="210"/>
      <c r="AZ45" s="210"/>
      <c r="BA45" s="210"/>
      <c r="BB45" s="210"/>
      <c r="BC45" s="109"/>
      <c r="BD45" s="109"/>
      <c r="BE45" s="210"/>
      <c r="BF45" s="210"/>
      <c r="BG45" s="210"/>
      <c r="BH45" s="210"/>
      <c r="BI45" s="210"/>
      <c r="BJ45" s="210"/>
      <c r="BK45" s="210"/>
      <c r="BL45" s="210"/>
      <c r="BM45" s="210"/>
      <c r="BN45" s="210"/>
      <c r="BO45" s="210"/>
      <c r="BP45" s="210"/>
      <c r="BQ45" s="210"/>
      <c r="BR45" s="210"/>
      <c r="BS45" s="210"/>
      <c r="BT45" s="210"/>
      <c r="BU45" s="210"/>
      <c r="BV45" s="210"/>
      <c r="BW45" s="210"/>
      <c r="BX45" s="210"/>
      <c r="BY45" s="210"/>
      <c r="BZ45" s="210"/>
      <c r="CA45" s="210"/>
      <c r="CB45" s="210"/>
      <c r="CC45" s="109"/>
      <c r="CD45" s="109"/>
      <c r="CE45" s="109"/>
      <c r="CF45" s="210"/>
      <c r="CG45" s="109"/>
      <c r="CH45" s="109"/>
      <c r="CI45" s="109"/>
      <c r="CJ45" s="210"/>
      <c r="CK45" s="109"/>
      <c r="CL45" s="109"/>
      <c r="CM45" s="109"/>
      <c r="CN45" s="109"/>
      <c r="CO45" s="109"/>
      <c r="CP45" s="109"/>
      <c r="CQ45" s="109"/>
      <c r="CR45" s="109"/>
      <c r="CS45" s="109"/>
      <c r="CT45" s="210"/>
      <c r="CU45" s="210"/>
      <c r="CV45" s="210"/>
      <c r="CW45" s="210"/>
      <c r="CX45" s="210"/>
      <c r="CY45" s="210"/>
      <c r="CZ45" s="210"/>
      <c r="DA45" s="210"/>
      <c r="DB45" s="210"/>
      <c r="DC45" s="210"/>
      <c r="DD45" s="210"/>
      <c r="DE45" s="210"/>
      <c r="DF45" s="210"/>
      <c r="DG45" s="210"/>
      <c r="DH45" s="210"/>
      <c r="DI45" s="210"/>
      <c r="DJ45" s="210"/>
      <c r="DK45" s="210"/>
      <c r="DL45" s="210"/>
      <c r="DM45" s="210"/>
      <c r="DN45" s="210"/>
      <c r="DO45" s="109"/>
      <c r="DP45" s="109"/>
      <c r="DQ45" s="109"/>
      <c r="DR45" s="210"/>
      <c r="DS45" s="109"/>
      <c r="DT45" s="109"/>
      <c r="DU45" s="109"/>
      <c r="DV45" s="210"/>
      <c r="DW45" s="109"/>
      <c r="DX45" s="109"/>
      <c r="DY45" s="109"/>
      <c r="DZ45" s="109"/>
      <c r="EA45" s="109"/>
      <c r="EB45" s="109"/>
      <c r="EC45" s="109"/>
      <c r="ED45" s="109"/>
      <c r="EE45" s="109"/>
      <c r="EF45" s="210"/>
      <c r="EG45" s="210"/>
      <c r="EH45" s="109"/>
      <c r="EI45" s="109"/>
      <c r="EJ45" s="109"/>
      <c r="EK45" s="109"/>
      <c r="EL45" s="109"/>
      <c r="EM45" s="109"/>
      <c r="EN45" s="109"/>
      <c r="EO45" s="210"/>
      <c r="EP45" s="210"/>
      <c r="EQ45" s="210"/>
      <c r="ER45" s="210"/>
      <c r="ES45" s="210"/>
      <c r="ET45" s="210"/>
      <c r="EU45" s="109"/>
      <c r="EV45" s="109"/>
      <c r="EW45" s="109"/>
      <c r="EX45" s="109"/>
      <c r="EY45" s="109"/>
      <c r="EZ45" s="109"/>
      <c r="FA45" s="210"/>
      <c r="FB45" s="210"/>
      <c r="FC45" s="210"/>
      <c r="FD45" s="210"/>
      <c r="FE45" s="210"/>
      <c r="FF45" s="210"/>
      <c r="FG45" s="109"/>
      <c r="FH45" s="109"/>
      <c r="FI45" s="109"/>
      <c r="FJ45" s="109"/>
      <c r="FK45" s="109"/>
      <c r="FL45" s="109"/>
      <c r="FM45" s="210"/>
      <c r="FN45" s="210"/>
      <c r="FO45" s="210"/>
      <c r="FP45" s="210"/>
      <c r="FQ45" s="210"/>
      <c r="FR45" s="210"/>
      <c r="FS45" s="109"/>
      <c r="FT45" s="109"/>
      <c r="FU45" s="109"/>
      <c r="FV45" s="109"/>
      <c r="FW45" s="109"/>
      <c r="FX45" s="109"/>
      <c r="FY45" s="210"/>
      <c r="FZ45" s="210"/>
      <c r="GA45" s="210"/>
      <c r="GB45" s="210"/>
      <c r="GC45" s="210"/>
      <c r="GD45" s="210"/>
      <c r="GE45" s="109"/>
      <c r="GF45" s="210"/>
      <c r="GG45" s="210"/>
      <c r="GH45" s="210"/>
      <c r="GI45" s="210"/>
      <c r="GJ45" s="210"/>
      <c r="GK45" s="210"/>
      <c r="GL45" s="210"/>
      <c r="GM45" s="210"/>
      <c r="GN45" s="109"/>
      <c r="GO45" s="210"/>
      <c r="GP45" s="109"/>
      <c r="GQ45" s="109"/>
      <c r="GR45" s="109"/>
      <c r="GS45" s="210"/>
      <c r="GT45" s="210"/>
      <c r="GU45" s="109"/>
      <c r="GV45" s="109"/>
      <c r="GW45" s="109"/>
      <c r="GX45" s="109"/>
      <c r="GY45" s="109"/>
      <c r="GZ45" s="109"/>
      <c r="HA45" s="109"/>
      <c r="HB45" s="109"/>
      <c r="HC45" s="109"/>
      <c r="HD45" s="109"/>
      <c r="HE45" s="109"/>
      <c r="HF45" s="109"/>
      <c r="HG45" s="109"/>
      <c r="HH45" s="109"/>
      <c r="HI45" s="109"/>
      <c r="HJ45" s="210"/>
      <c r="HK45" s="210"/>
      <c r="HL45" s="210"/>
      <c r="HM45" s="109"/>
      <c r="HN45" s="109"/>
      <c r="HO45" s="109"/>
      <c r="HP45" s="109"/>
      <c r="HQ45" s="109"/>
      <c r="HR45" s="109"/>
      <c r="HS45" s="109"/>
      <c r="HT45" s="109"/>
      <c r="HU45" s="109"/>
      <c r="HV45" s="109"/>
      <c r="HW45" s="109"/>
      <c r="HX45" s="109"/>
      <c r="HY45" s="210"/>
      <c r="HZ45" s="210"/>
      <c r="IA45" s="275"/>
    </row>
    <row r="46" spans="5:251" s="29" customFormat="1" ht="0.15" customHeight="1">
      <c r="F46" s="30"/>
      <c r="G46" s="30"/>
      <c r="H46" s="30"/>
      <c r="I46" s="97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7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6"/>
      <c r="CM46" s="96"/>
      <c r="CN46" s="96"/>
      <c r="CO46" s="96"/>
      <c r="CP46" s="96"/>
      <c r="CQ46" s="96"/>
      <c r="CR46" s="96"/>
      <c r="CS46" s="96"/>
      <c r="CT46" s="96"/>
      <c r="CU46" s="96"/>
      <c r="CV46" s="96"/>
      <c r="CW46" s="96"/>
      <c r="CX46" s="96"/>
      <c r="CY46" s="96"/>
      <c r="CZ46" s="96"/>
      <c r="DA46" s="96"/>
      <c r="DB46" s="96"/>
      <c r="DC46" s="96"/>
      <c r="DD46" s="96"/>
      <c r="DE46" s="96"/>
      <c r="DF46" s="96"/>
      <c r="DG46" s="96"/>
      <c r="DH46" s="96"/>
      <c r="DI46" s="96"/>
      <c r="DJ46" s="96"/>
      <c r="DK46" s="96"/>
      <c r="DL46" s="96"/>
      <c r="DM46" s="96"/>
      <c r="DN46" s="96"/>
      <c r="DO46" s="96"/>
      <c r="DP46" s="96"/>
      <c r="DQ46" s="96"/>
      <c r="DR46" s="96"/>
      <c r="DS46" s="96"/>
      <c r="DT46" s="96"/>
      <c r="DU46" s="96"/>
      <c r="DV46" s="96"/>
      <c r="DW46" s="96"/>
      <c r="DX46" s="96"/>
      <c r="DY46" s="96"/>
      <c r="DZ46" s="96"/>
      <c r="EA46" s="96"/>
      <c r="EB46" s="96"/>
      <c r="EC46" s="96"/>
      <c r="ED46" s="96"/>
      <c r="EE46" s="96"/>
      <c r="EF46" s="96"/>
      <c r="EG46" s="96"/>
      <c r="EH46" s="96"/>
      <c r="EI46" s="96"/>
      <c r="EJ46" s="96"/>
      <c r="EK46" s="96"/>
      <c r="EL46" s="96"/>
      <c r="EM46" s="96"/>
      <c r="EN46" s="96"/>
      <c r="EO46" s="96"/>
      <c r="EP46" s="96"/>
      <c r="EQ46" s="96"/>
      <c r="ER46" s="96"/>
      <c r="ES46" s="96"/>
      <c r="ET46" s="96"/>
      <c r="EU46" s="96"/>
      <c r="EV46" s="96"/>
      <c r="EW46" s="96"/>
      <c r="EX46" s="96"/>
      <c r="EY46" s="96"/>
      <c r="EZ46" s="96"/>
      <c r="FA46" s="96"/>
      <c r="FB46" s="96"/>
      <c r="FC46" s="96"/>
      <c r="FD46" s="96"/>
      <c r="FE46" s="96"/>
      <c r="FF46" s="96"/>
      <c r="FG46" s="96"/>
      <c r="FH46" s="96"/>
      <c r="FI46" s="96"/>
      <c r="FJ46" s="96"/>
      <c r="FK46" s="96"/>
      <c r="FL46" s="96"/>
      <c r="FM46" s="96"/>
      <c r="FN46" s="96"/>
      <c r="FO46" s="96"/>
      <c r="FP46" s="96"/>
      <c r="FQ46" s="96"/>
      <c r="FR46" s="96"/>
      <c r="FS46" s="96"/>
      <c r="FT46" s="96"/>
      <c r="FU46" s="96"/>
      <c r="FV46" s="96"/>
      <c r="FW46" s="96"/>
      <c r="FX46" s="96"/>
      <c r="FY46" s="96"/>
      <c r="FZ46" s="96"/>
      <c r="GA46" s="96"/>
      <c r="GB46" s="96"/>
      <c r="GC46" s="96"/>
      <c r="GD46" s="96"/>
      <c r="GE46" s="96"/>
      <c r="GF46" s="96"/>
      <c r="GG46" s="96"/>
      <c r="GH46" s="96"/>
      <c r="GI46" s="96"/>
      <c r="GJ46" s="96"/>
      <c r="GK46" s="96"/>
      <c r="GL46" s="96"/>
      <c r="GM46" s="96"/>
      <c r="GN46" s="96"/>
      <c r="GO46" s="96"/>
      <c r="GP46" s="96"/>
      <c r="GQ46" s="96"/>
      <c r="GR46" s="96"/>
      <c r="GS46" s="96"/>
      <c r="GT46" s="96"/>
      <c r="GU46" s="96"/>
      <c r="GV46" s="96"/>
      <c r="GW46" s="96"/>
      <c r="GX46" s="96"/>
      <c r="GY46" s="96"/>
      <c r="GZ46" s="96"/>
      <c r="HA46" s="96"/>
      <c r="HB46" s="96"/>
      <c r="HC46" s="96"/>
      <c r="HD46" s="96"/>
      <c r="HE46" s="96"/>
      <c r="HF46" s="96"/>
      <c r="HG46" s="96"/>
      <c r="HH46" s="96"/>
      <c r="HI46" s="96"/>
      <c r="HJ46" s="96"/>
      <c r="HK46" s="96"/>
      <c r="HL46" s="96"/>
      <c r="HM46" s="96"/>
      <c r="HN46" s="96"/>
      <c r="HO46" s="96"/>
      <c r="HP46" s="96"/>
      <c r="HQ46" s="96"/>
      <c r="HR46" s="96"/>
      <c r="HS46" s="96"/>
      <c r="HT46" s="96"/>
      <c r="HU46" s="96"/>
      <c r="HV46" s="96"/>
      <c r="HW46" s="96"/>
      <c r="HX46" s="96"/>
      <c r="HY46" s="96"/>
      <c r="HZ46" s="96"/>
      <c r="IA46" s="211"/>
    </row>
    <row r="47" spans="5:251" s="29" customFormat="1" ht="0.15" customHeight="1">
      <c r="F47" s="30"/>
      <c r="G47" s="30"/>
      <c r="H47" s="30"/>
      <c r="I47" s="98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8"/>
      <c r="AA47" s="99"/>
      <c r="AB47" s="99"/>
      <c r="AC47" s="225" t="s">
        <v>535</v>
      </c>
      <c r="AD47" s="99"/>
      <c r="AE47" s="99"/>
      <c r="AF47" s="99"/>
      <c r="AG47" s="225" t="s">
        <v>536</v>
      </c>
      <c r="AH47" s="243" t="s">
        <v>537</v>
      </c>
      <c r="AI47" s="243" t="s">
        <v>647</v>
      </c>
      <c r="AJ47" s="243" t="s">
        <v>538</v>
      </c>
      <c r="AK47" s="243" t="s">
        <v>540</v>
      </c>
      <c r="AL47" s="243" t="s">
        <v>541</v>
      </c>
      <c r="AM47" s="243" t="s">
        <v>542</v>
      </c>
      <c r="AN47" s="243" t="s">
        <v>543</v>
      </c>
      <c r="AO47" s="243" t="s">
        <v>642</v>
      </c>
      <c r="AP47" s="243" t="s">
        <v>544</v>
      </c>
      <c r="AQ47" s="243" t="s">
        <v>545</v>
      </c>
      <c r="AR47" s="24"/>
      <c r="AS47" s="24"/>
      <c r="AT47" s="244" t="s">
        <v>546</v>
      </c>
      <c r="AU47" s="244" t="s">
        <v>547</v>
      </c>
      <c r="AV47" s="24"/>
      <c r="AW47" s="243" t="s">
        <v>648</v>
      </c>
      <c r="AX47" s="24"/>
      <c r="AY47" s="24"/>
      <c r="AZ47" s="24"/>
      <c r="BA47" s="24"/>
      <c r="BB47" s="24"/>
      <c r="BC47" s="244" t="s">
        <v>555</v>
      </c>
      <c r="BD47" s="243" t="s">
        <v>556</v>
      </c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4" t="s">
        <v>650</v>
      </c>
      <c r="CE47" s="244" t="s">
        <v>651</v>
      </c>
      <c r="CF47" s="24"/>
      <c r="CG47" s="243" t="s">
        <v>652</v>
      </c>
      <c r="CH47" s="243" t="s">
        <v>653</v>
      </c>
      <c r="CI47" s="243" t="s">
        <v>654</v>
      </c>
      <c r="CJ47" s="243" t="s">
        <v>655</v>
      </c>
      <c r="CK47" s="243" t="s">
        <v>656</v>
      </c>
      <c r="CL47" s="243" t="s">
        <v>657</v>
      </c>
      <c r="CM47" s="243" t="s">
        <v>658</v>
      </c>
      <c r="CN47" s="243" t="s">
        <v>659</v>
      </c>
      <c r="CO47" s="243" t="s">
        <v>660</v>
      </c>
      <c r="CP47" s="243" t="s">
        <v>727</v>
      </c>
      <c r="CQ47" s="243" t="s">
        <v>661</v>
      </c>
      <c r="CR47" s="243" t="s">
        <v>662</v>
      </c>
      <c r="CS47" s="244" t="s">
        <v>663</v>
      </c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4" t="s">
        <v>664</v>
      </c>
      <c r="DQ47" s="244" t="s">
        <v>665</v>
      </c>
      <c r="DR47" s="24"/>
      <c r="DS47" s="243" t="s">
        <v>666</v>
      </c>
      <c r="DT47" s="243" t="s">
        <v>667</v>
      </c>
      <c r="DU47" s="243" t="s">
        <v>668</v>
      </c>
      <c r="DV47" s="243" t="s">
        <v>669</v>
      </c>
      <c r="DW47" s="243" t="s">
        <v>670</v>
      </c>
      <c r="DX47" s="243" t="s">
        <v>671</v>
      </c>
      <c r="DY47" s="243" t="s">
        <v>672</v>
      </c>
      <c r="DZ47" s="243" t="s">
        <v>673</v>
      </c>
      <c r="EA47" s="243" t="s">
        <v>674</v>
      </c>
      <c r="EB47" s="243" t="s">
        <v>728</v>
      </c>
      <c r="EC47" s="243" t="s">
        <v>675</v>
      </c>
      <c r="ED47" s="243" t="s">
        <v>676</v>
      </c>
      <c r="EE47" s="243" t="s">
        <v>571</v>
      </c>
      <c r="EF47" s="24"/>
      <c r="EG47" s="24"/>
      <c r="EH47" s="24"/>
      <c r="EI47" s="244" t="s">
        <v>703</v>
      </c>
      <c r="EJ47" s="244" t="s">
        <v>704</v>
      </c>
      <c r="EK47" s="244" t="s">
        <v>705</v>
      </c>
      <c r="EL47" s="244" t="s">
        <v>706</v>
      </c>
      <c r="EM47" s="244" t="s">
        <v>707</v>
      </c>
      <c r="EN47" s="244" t="s">
        <v>708</v>
      </c>
      <c r="EO47" s="28"/>
      <c r="EP47" s="28"/>
      <c r="EQ47" s="28"/>
      <c r="ER47" s="28"/>
      <c r="ES47" s="28"/>
      <c r="ET47" s="28"/>
      <c r="EU47" s="244" t="s">
        <v>709</v>
      </c>
      <c r="EV47" s="244" t="s">
        <v>710</v>
      </c>
      <c r="EW47" s="244" t="s">
        <v>711</v>
      </c>
      <c r="EX47" s="244" t="s">
        <v>712</v>
      </c>
      <c r="EY47" s="244" t="s">
        <v>713</v>
      </c>
      <c r="EZ47" s="244" t="s">
        <v>714</v>
      </c>
      <c r="FA47" s="28"/>
      <c r="FB47" s="28"/>
      <c r="FC47" s="28"/>
      <c r="FD47" s="28"/>
      <c r="FE47" s="28"/>
      <c r="FF47" s="28"/>
      <c r="FG47" s="244" t="s">
        <v>715</v>
      </c>
      <c r="FH47" s="244" t="s">
        <v>716</v>
      </c>
      <c r="FI47" s="244" t="s">
        <v>717</v>
      </c>
      <c r="FJ47" s="244" t="s">
        <v>718</v>
      </c>
      <c r="FK47" s="244" t="s">
        <v>719</v>
      </c>
      <c r="FL47" s="244" t="s">
        <v>720</v>
      </c>
      <c r="FM47" s="28"/>
      <c r="FN47" s="28"/>
      <c r="FO47" s="28"/>
      <c r="FP47" s="28"/>
      <c r="FQ47" s="28"/>
      <c r="FR47" s="28"/>
      <c r="FS47" s="244" t="s">
        <v>721</v>
      </c>
      <c r="FT47" s="244" t="s">
        <v>722</v>
      </c>
      <c r="FU47" s="244" t="s">
        <v>723</v>
      </c>
      <c r="FV47" s="244" t="s">
        <v>724</v>
      </c>
      <c r="FW47" s="244" t="s">
        <v>725</v>
      </c>
      <c r="FX47" s="244" t="s">
        <v>726</v>
      </c>
      <c r="FY47" s="28"/>
      <c r="FZ47" s="28"/>
      <c r="GA47" s="28"/>
      <c r="GB47" s="28"/>
      <c r="GC47" s="28"/>
      <c r="GD47" s="28"/>
      <c r="GE47" s="244" t="s">
        <v>701</v>
      </c>
      <c r="GF47" s="24"/>
      <c r="GG47" s="24"/>
      <c r="GH47" s="24"/>
      <c r="GI47" s="24"/>
      <c r="GJ47" s="24"/>
      <c r="GK47" s="24"/>
      <c r="GL47" s="24"/>
      <c r="GM47" s="24"/>
      <c r="GN47" s="243" t="s">
        <v>623</v>
      </c>
      <c r="GO47" s="24"/>
      <c r="GP47" s="243" t="s">
        <v>624</v>
      </c>
      <c r="GQ47" s="243" t="s">
        <v>625</v>
      </c>
      <c r="GR47" s="243" t="s">
        <v>626</v>
      </c>
      <c r="GS47" s="24"/>
      <c r="GT47" s="24"/>
      <c r="GU47" s="243" t="s">
        <v>627</v>
      </c>
      <c r="GV47" s="243" t="s">
        <v>628</v>
      </c>
      <c r="GW47" s="243" t="s">
        <v>629</v>
      </c>
      <c r="GX47" s="243" t="s">
        <v>630</v>
      </c>
      <c r="GY47" s="243" t="s">
        <v>631</v>
      </c>
      <c r="GZ47" s="137"/>
      <c r="HA47" s="137"/>
      <c r="HB47" s="137"/>
      <c r="HC47" s="137"/>
      <c r="HD47" s="137"/>
      <c r="HE47" s="137"/>
      <c r="HF47" s="137"/>
      <c r="HG47" s="243" t="s">
        <v>644</v>
      </c>
      <c r="HH47" s="243" t="s">
        <v>702</v>
      </c>
      <c r="HI47" s="243" t="s">
        <v>645</v>
      </c>
      <c r="HJ47" s="99"/>
      <c r="HK47" s="99"/>
      <c r="HL47" s="99"/>
      <c r="HM47" s="99"/>
      <c r="HN47" s="99"/>
      <c r="HO47" s="99"/>
      <c r="HP47" s="99"/>
      <c r="HQ47" s="99"/>
      <c r="HR47" s="99"/>
      <c r="HS47" s="99"/>
      <c r="HT47" s="99"/>
      <c r="HU47" s="99"/>
      <c r="HV47" s="99"/>
      <c r="HW47" s="99"/>
      <c r="HX47" s="99"/>
      <c r="HY47" s="99"/>
      <c r="HZ47" s="99"/>
      <c r="IA47" s="100"/>
    </row>
    <row r="48" spans="5:251" s="29" customFormat="1" ht="0.15" customHeight="1">
      <c r="F48" s="30"/>
      <c r="G48" s="30"/>
      <c r="H48" s="30"/>
      <c r="I48" s="97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7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  <c r="DQ48" s="96"/>
      <c r="DR48" s="96"/>
      <c r="DS48" s="96"/>
      <c r="DT48" s="96"/>
      <c r="DU48" s="96"/>
      <c r="DV48" s="96"/>
      <c r="DW48" s="96"/>
      <c r="DX48" s="96"/>
      <c r="DY48" s="96"/>
      <c r="DZ48" s="96"/>
      <c r="EA48" s="96"/>
      <c r="EB48" s="96"/>
      <c r="EC48" s="96"/>
      <c r="ED48" s="96"/>
      <c r="EE48" s="96"/>
      <c r="EF48" s="96"/>
      <c r="EG48" s="96"/>
      <c r="EH48" s="96"/>
      <c r="EI48" s="96"/>
      <c r="EJ48" s="96"/>
      <c r="EK48" s="96"/>
      <c r="EL48" s="96"/>
      <c r="EM48" s="96"/>
      <c r="EN48" s="96"/>
      <c r="EO48" s="96"/>
      <c r="EP48" s="96"/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  <c r="FF48" s="96"/>
      <c r="FG48" s="96"/>
      <c r="FH48" s="96"/>
      <c r="FI48" s="96"/>
      <c r="FJ48" s="96"/>
      <c r="FK48" s="96"/>
      <c r="FL48" s="96"/>
      <c r="FM48" s="96"/>
      <c r="FN48" s="96"/>
      <c r="FO48" s="96"/>
      <c r="FP48" s="96"/>
      <c r="FQ48" s="96"/>
      <c r="FR48" s="96"/>
      <c r="FS48" s="96"/>
      <c r="FT48" s="96"/>
      <c r="FU48" s="96"/>
      <c r="FV48" s="96"/>
      <c r="FW48" s="96"/>
      <c r="FX48" s="96"/>
      <c r="FY48" s="96"/>
      <c r="FZ48" s="96"/>
      <c r="GA48" s="96"/>
      <c r="GB48" s="96"/>
      <c r="GC48" s="96"/>
      <c r="GD48" s="96"/>
      <c r="GE48" s="96"/>
      <c r="GF48" s="96"/>
      <c r="GG48" s="96"/>
      <c r="GH48" s="96"/>
      <c r="GI48" s="96"/>
      <c r="GJ48" s="96"/>
      <c r="GK48" s="96"/>
      <c r="GL48" s="96"/>
      <c r="GM48" s="96"/>
      <c r="GN48" s="96"/>
      <c r="GO48" s="96"/>
      <c r="GP48" s="96"/>
      <c r="GQ48" s="96"/>
      <c r="GR48" s="96"/>
      <c r="GS48" s="96"/>
      <c r="GT48" s="96"/>
      <c r="GU48" s="96"/>
      <c r="GV48" s="96"/>
      <c r="GW48" s="96"/>
      <c r="GX48" s="96"/>
      <c r="GY48" s="96"/>
      <c r="GZ48" s="96"/>
      <c r="HA48" s="96"/>
      <c r="HB48" s="96"/>
      <c r="HC48" s="96"/>
      <c r="HD48" s="96"/>
      <c r="HE48" s="96"/>
      <c r="HF48" s="96"/>
      <c r="HG48" s="96"/>
      <c r="HH48" s="96"/>
      <c r="HI48" s="96"/>
      <c r="HJ48" s="96"/>
      <c r="HK48" s="96"/>
      <c r="HL48" s="96"/>
      <c r="HM48" s="96"/>
      <c r="HN48" s="96"/>
      <c r="HO48" s="96"/>
      <c r="HP48" s="96"/>
      <c r="HQ48" s="96"/>
      <c r="HR48" s="96"/>
      <c r="HS48" s="96"/>
      <c r="HT48" s="96"/>
      <c r="HU48" s="96"/>
      <c r="HV48" s="96"/>
      <c r="HW48" s="96"/>
      <c r="HX48" s="96"/>
      <c r="HY48" s="96"/>
      <c r="HZ48" s="96"/>
      <c r="IA48" s="95"/>
    </row>
    <row r="49" spans="1:235" s="29" customFormat="1" ht="0.15" customHeight="1">
      <c r="F49" s="30"/>
      <c r="G49" s="30"/>
      <c r="H49" s="30"/>
      <c r="I49" s="279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30"/>
      <c r="U49" s="104"/>
      <c r="V49" s="104"/>
      <c r="W49" s="105"/>
      <c r="X49" s="104"/>
      <c r="Y49" s="104"/>
      <c r="Z49" s="277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  <c r="FH49" s="104"/>
      <c r="FI49" s="104"/>
      <c r="FJ49" s="104"/>
      <c r="FK49" s="104"/>
      <c r="FL49" s="104"/>
      <c r="FM49" s="104"/>
      <c r="FN49" s="104"/>
      <c r="FO49" s="104"/>
      <c r="FP49" s="104"/>
      <c r="FQ49" s="104"/>
      <c r="FR49" s="104"/>
      <c r="FS49" s="104"/>
      <c r="FT49" s="104"/>
      <c r="FU49" s="104"/>
      <c r="FV49" s="104"/>
      <c r="FW49" s="104"/>
      <c r="FX49" s="104"/>
      <c r="FY49" s="104"/>
      <c r="FZ49" s="104"/>
      <c r="GA49" s="104"/>
      <c r="GB49" s="104"/>
      <c r="GC49" s="104"/>
      <c r="GD49" s="104"/>
      <c r="GE49" s="104"/>
      <c r="GF49" s="104"/>
      <c r="GG49" s="104"/>
      <c r="GH49" s="104"/>
      <c r="GI49" s="104"/>
      <c r="GJ49" s="104"/>
      <c r="GK49" s="104"/>
      <c r="GL49" s="104"/>
      <c r="GM49" s="104"/>
      <c r="GN49" s="104"/>
      <c r="GO49" s="104"/>
      <c r="GP49" s="104"/>
      <c r="GQ49" s="104"/>
      <c r="GR49" s="104"/>
      <c r="GS49" s="104"/>
      <c r="GT49" s="104"/>
      <c r="GU49" s="104"/>
      <c r="GV49" s="104"/>
      <c r="GW49" s="104"/>
      <c r="GX49" s="104"/>
      <c r="GY49" s="104"/>
      <c r="GZ49" s="104"/>
      <c r="HA49" s="104"/>
      <c r="HB49" s="104"/>
      <c r="HC49" s="104"/>
      <c r="HD49" s="104"/>
      <c r="HE49" s="104"/>
      <c r="HF49" s="104"/>
      <c r="HG49" s="104"/>
      <c r="HH49" s="104"/>
      <c r="HI49" s="104"/>
      <c r="HJ49" s="104"/>
      <c r="HK49" s="104"/>
      <c r="HL49" s="104"/>
      <c r="HM49" s="104"/>
      <c r="HN49" s="104"/>
      <c r="HO49" s="104"/>
      <c r="HP49" s="104"/>
      <c r="HQ49" s="104"/>
      <c r="HR49" s="104"/>
      <c r="HS49" s="104"/>
      <c r="HT49" s="104"/>
      <c r="HU49" s="104"/>
      <c r="HV49" s="104"/>
      <c r="HW49" s="104"/>
      <c r="HX49" s="104"/>
      <c r="HY49" s="104"/>
      <c r="HZ49" s="104"/>
      <c r="IA49" s="103"/>
    </row>
    <row r="50" spans="1:235" s="29" customFormat="1" ht="0.75" customHeight="1">
      <c r="F50" s="30"/>
      <c r="G50" s="394"/>
      <c r="H50" s="386"/>
      <c r="I50" s="383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3"/>
      <c r="W50" s="391"/>
      <c r="X50" s="220"/>
      <c r="Y50" s="403"/>
      <c r="Z50" s="220"/>
      <c r="AA50" s="117"/>
      <c r="AB50" s="116">
        <v>0</v>
      </c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2"/>
      <c r="CT50" s="102"/>
      <c r="CU50" s="102"/>
      <c r="CV50" s="102"/>
      <c r="CW50" s="102"/>
      <c r="CX50" s="102"/>
      <c r="CY50" s="102"/>
      <c r="CZ50" s="102"/>
      <c r="DA50" s="102"/>
      <c r="DB50" s="102"/>
      <c r="DC50" s="102"/>
      <c r="DD50" s="102"/>
      <c r="DE50" s="102"/>
      <c r="DF50" s="102"/>
      <c r="DG50" s="102"/>
      <c r="DH50" s="102"/>
      <c r="DI50" s="102"/>
      <c r="DJ50" s="102"/>
      <c r="DK50" s="102"/>
      <c r="DL50" s="102"/>
      <c r="DM50" s="102"/>
      <c r="DN50" s="102"/>
      <c r="DO50" s="102"/>
      <c r="DP50" s="102"/>
      <c r="DQ50" s="102"/>
      <c r="DR50" s="102"/>
      <c r="DS50" s="102"/>
      <c r="DT50" s="102"/>
      <c r="DU50" s="102"/>
      <c r="DV50" s="102"/>
      <c r="DW50" s="102"/>
      <c r="DX50" s="102"/>
      <c r="DY50" s="102"/>
      <c r="DZ50" s="102"/>
      <c r="EA50" s="102"/>
      <c r="EB50" s="102"/>
      <c r="EC50" s="102"/>
      <c r="ED50" s="102"/>
      <c r="EE50" s="102"/>
      <c r="EF50" s="102"/>
      <c r="EG50" s="102"/>
      <c r="EH50" s="102"/>
      <c r="EI50" s="102"/>
      <c r="EJ50" s="102"/>
      <c r="EK50" s="102"/>
      <c r="EL50" s="102"/>
      <c r="EM50" s="102"/>
      <c r="EN50" s="102"/>
      <c r="EO50" s="102"/>
      <c r="EP50" s="102"/>
      <c r="EQ50" s="102"/>
      <c r="ER50" s="102"/>
      <c r="ES50" s="102"/>
      <c r="ET50" s="102"/>
      <c r="EU50" s="102"/>
      <c r="EV50" s="102"/>
      <c r="EW50" s="102"/>
      <c r="EX50" s="102"/>
      <c r="EY50" s="102"/>
      <c r="EZ50" s="102"/>
      <c r="FA50" s="102"/>
      <c r="FB50" s="102"/>
      <c r="FC50" s="102"/>
      <c r="FD50" s="102"/>
      <c r="FE50" s="102"/>
      <c r="FF50" s="102"/>
      <c r="FG50" s="102"/>
      <c r="FH50" s="102"/>
      <c r="FI50" s="102"/>
      <c r="FJ50" s="102"/>
      <c r="FK50" s="102"/>
      <c r="FL50" s="102"/>
      <c r="FM50" s="102"/>
      <c r="FN50" s="102"/>
      <c r="FO50" s="102"/>
      <c r="FP50" s="102"/>
      <c r="FQ50" s="102"/>
      <c r="FR50" s="102"/>
      <c r="FS50" s="102"/>
      <c r="FT50" s="102"/>
      <c r="FU50" s="102"/>
      <c r="FV50" s="102"/>
      <c r="FW50" s="102"/>
      <c r="FX50" s="102"/>
      <c r="FY50" s="102"/>
      <c r="FZ50" s="102"/>
      <c r="GA50" s="102"/>
      <c r="GB50" s="102"/>
      <c r="GC50" s="102"/>
      <c r="GD50" s="102"/>
      <c r="GE50" s="102"/>
      <c r="GF50" s="102"/>
      <c r="GG50" s="102"/>
      <c r="GH50" s="102"/>
      <c r="GI50" s="102"/>
      <c r="GJ50" s="102"/>
      <c r="GK50" s="102"/>
      <c r="GL50" s="102"/>
      <c r="GM50" s="102"/>
      <c r="GN50" s="102"/>
      <c r="GO50" s="102"/>
      <c r="GP50" s="102"/>
      <c r="GQ50" s="102"/>
      <c r="GR50" s="102"/>
      <c r="GS50" s="102"/>
      <c r="GT50" s="102"/>
      <c r="GU50" s="102"/>
      <c r="GV50" s="102"/>
      <c r="GW50" s="102"/>
      <c r="GX50" s="102"/>
      <c r="GY50" s="102"/>
      <c r="GZ50" s="102"/>
      <c r="HA50" s="102"/>
      <c r="HB50" s="102"/>
      <c r="HC50" s="102"/>
      <c r="HD50" s="102"/>
      <c r="HE50" s="102"/>
      <c r="HF50" s="102"/>
      <c r="HG50" s="102"/>
      <c r="HH50" s="102"/>
      <c r="HI50" s="102"/>
      <c r="HJ50" s="102"/>
      <c r="HK50" s="102"/>
      <c r="HL50" s="102"/>
      <c r="HM50" s="102"/>
      <c r="HN50" s="102"/>
      <c r="HO50" s="102"/>
      <c r="HP50" s="102"/>
      <c r="HQ50" s="102"/>
      <c r="HR50" s="102"/>
      <c r="HS50" s="102"/>
      <c r="HT50" s="102"/>
      <c r="HU50" s="102"/>
      <c r="HV50" s="102"/>
      <c r="HW50" s="102"/>
      <c r="HX50" s="102"/>
      <c r="HY50" s="102"/>
      <c r="HZ50" s="102"/>
      <c r="IA50" s="118"/>
    </row>
    <row r="51" spans="1:235" s="29" customFormat="1" ht="11.25" customHeight="1">
      <c r="F51" s="30"/>
      <c r="G51" s="394"/>
      <c r="H51" s="386"/>
      <c r="I51" s="383"/>
      <c r="J51" s="383"/>
      <c r="K51" s="383"/>
      <c r="L51" s="383"/>
      <c r="M51" s="383"/>
      <c r="N51" s="383"/>
      <c r="O51" s="383"/>
      <c r="P51" s="383"/>
      <c r="Q51" s="383"/>
      <c r="R51" s="383"/>
      <c r="S51" s="383"/>
      <c r="T51" s="383"/>
      <c r="U51" s="383"/>
      <c r="V51" s="383"/>
      <c r="W51" s="391"/>
      <c r="X51" s="220"/>
      <c r="Y51" s="388"/>
      <c r="Z51" s="269" t="s">
        <v>832</v>
      </c>
      <c r="AA51" s="138">
        <v>1</v>
      </c>
      <c r="AB51" s="85"/>
      <c r="AC51" s="147" t="s">
        <v>28</v>
      </c>
      <c r="AD51" s="148"/>
      <c r="AE51" s="148"/>
      <c r="AF51" s="148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  <c r="FL51" s="85"/>
      <c r="FM51" s="85"/>
      <c r="FN51" s="85"/>
      <c r="FO51" s="85"/>
      <c r="FP51" s="85"/>
      <c r="FQ51" s="85"/>
      <c r="FR51" s="85"/>
      <c r="FS51" s="85"/>
      <c r="FT51" s="85"/>
      <c r="FU51" s="85"/>
      <c r="FV51" s="85"/>
      <c r="FW51" s="85"/>
      <c r="FX51" s="85"/>
      <c r="FY51" s="85"/>
      <c r="FZ51" s="85"/>
      <c r="GA51" s="85"/>
      <c r="GB51" s="85"/>
      <c r="GC51" s="85"/>
      <c r="GD51" s="85"/>
      <c r="GE51" s="85"/>
      <c r="GF51" s="85"/>
      <c r="GG51" s="85"/>
      <c r="GH51" s="85"/>
      <c r="GI51" s="85"/>
      <c r="GJ51" s="85"/>
      <c r="GK51" s="85"/>
      <c r="GL51" s="85"/>
      <c r="GM51" s="85"/>
      <c r="GN51" s="85"/>
      <c r="GO51" s="85"/>
      <c r="GP51" s="85"/>
      <c r="GQ51" s="85"/>
      <c r="GR51" s="85"/>
      <c r="GS51" s="85"/>
      <c r="GT51" s="85"/>
      <c r="GU51" s="85"/>
      <c r="GV51" s="85"/>
      <c r="GW51" s="85"/>
      <c r="GX51" s="85"/>
      <c r="GY51" s="85"/>
      <c r="GZ51" s="85"/>
      <c r="HA51" s="85"/>
      <c r="HB51" s="85"/>
      <c r="HC51" s="85"/>
      <c r="HD51" s="85"/>
      <c r="HE51" s="85"/>
      <c r="HF51" s="85"/>
      <c r="HG51" s="85"/>
      <c r="HH51" s="85"/>
      <c r="HI51" s="85"/>
      <c r="HJ51" s="85"/>
      <c r="HK51" s="85"/>
      <c r="HL51" s="85"/>
      <c r="HM51" s="85"/>
      <c r="HN51" s="85"/>
      <c r="HO51" s="85"/>
      <c r="HP51" s="85"/>
      <c r="HQ51" s="85"/>
      <c r="HR51" s="85"/>
      <c r="HS51" s="85"/>
      <c r="HT51" s="85"/>
      <c r="HU51" s="85"/>
      <c r="HV51" s="85"/>
      <c r="HW51" s="85"/>
      <c r="HX51" s="85"/>
      <c r="HY51" s="85"/>
      <c r="HZ51" s="85"/>
      <c r="IA51" s="87"/>
    </row>
    <row r="52" spans="1:235" s="29" customFormat="1" ht="0.75" customHeight="1">
      <c r="F52" s="30"/>
      <c r="G52" s="30"/>
      <c r="H52" s="30"/>
      <c r="I52" s="86"/>
      <c r="J52" s="412"/>
      <c r="K52" s="412"/>
      <c r="L52" s="412"/>
      <c r="M52" s="412"/>
      <c r="N52" s="412"/>
      <c r="O52" s="412"/>
      <c r="P52" s="412"/>
      <c r="Q52" s="412"/>
      <c r="R52" s="412"/>
      <c r="S52" s="412"/>
      <c r="T52" s="412"/>
      <c r="U52" s="412"/>
      <c r="V52" s="412"/>
      <c r="W52" s="412"/>
      <c r="X52" s="412"/>
      <c r="Y52" s="412"/>
      <c r="Z52" s="412"/>
      <c r="AA52" s="412"/>
      <c r="AB52" s="412"/>
      <c r="AC52" s="412"/>
      <c r="AD52" s="412"/>
      <c r="AE52" s="412"/>
      <c r="AF52" s="412"/>
      <c r="AG52" s="412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  <c r="FL52" s="85"/>
      <c r="FM52" s="85"/>
      <c r="FN52" s="85"/>
      <c r="FO52" s="85"/>
      <c r="FP52" s="85"/>
      <c r="FQ52" s="85"/>
      <c r="FR52" s="85"/>
      <c r="FS52" s="85"/>
      <c r="FT52" s="85"/>
      <c r="FU52" s="85"/>
      <c r="FV52" s="85"/>
      <c r="FW52" s="85"/>
      <c r="FX52" s="85"/>
      <c r="FY52" s="85"/>
      <c r="FZ52" s="85"/>
      <c r="GA52" s="85"/>
      <c r="GB52" s="85"/>
      <c r="GC52" s="85"/>
      <c r="GD52" s="85"/>
      <c r="GE52" s="85"/>
      <c r="GF52" s="85"/>
      <c r="GG52" s="85"/>
      <c r="GH52" s="85"/>
      <c r="GI52" s="85"/>
      <c r="GJ52" s="85"/>
      <c r="GK52" s="85"/>
      <c r="GL52" s="85"/>
      <c r="GM52" s="85"/>
      <c r="GN52" s="85"/>
      <c r="GO52" s="85"/>
      <c r="GP52" s="85"/>
      <c r="GQ52" s="85"/>
      <c r="GR52" s="85"/>
      <c r="GS52" s="85"/>
      <c r="GT52" s="85"/>
      <c r="GU52" s="85"/>
      <c r="GV52" s="85"/>
      <c r="GW52" s="85"/>
      <c r="GX52" s="85"/>
      <c r="GY52" s="85"/>
      <c r="GZ52" s="85"/>
      <c r="HA52" s="85"/>
      <c r="HB52" s="85"/>
      <c r="HC52" s="85"/>
      <c r="HD52" s="85"/>
      <c r="HE52" s="85"/>
      <c r="HF52" s="85"/>
      <c r="HG52" s="85"/>
      <c r="HH52" s="85"/>
      <c r="HI52" s="85"/>
      <c r="HJ52" s="85"/>
      <c r="HK52" s="85"/>
      <c r="HL52" s="85"/>
      <c r="HM52" s="85"/>
      <c r="HN52" s="85"/>
      <c r="HO52" s="85"/>
      <c r="HP52" s="85"/>
      <c r="HQ52" s="85"/>
      <c r="HR52" s="85"/>
      <c r="HS52" s="85"/>
      <c r="HT52" s="85"/>
      <c r="HU52" s="85"/>
      <c r="HV52" s="85"/>
      <c r="HW52" s="85"/>
      <c r="HX52" s="85"/>
      <c r="HY52" s="85"/>
      <c r="HZ52" s="85"/>
      <c r="IA52" s="85"/>
    </row>
    <row r="53" spans="1:235" s="29" customFormat="1" ht="12" customHeight="1">
      <c r="W53" s="60"/>
    </row>
    <row r="54" spans="1:235" ht="12" customHeight="1">
      <c r="A54" s="27"/>
      <c r="B54" s="27"/>
      <c r="C54" s="27"/>
      <c r="D54" s="27"/>
      <c r="E54" s="29"/>
      <c r="F54" s="29"/>
      <c r="G54" s="29"/>
      <c r="H54" s="29"/>
      <c r="Z54" s="24"/>
    </row>
    <row r="55" spans="1:235" ht="12" customHeight="1">
      <c r="A55" s="27"/>
      <c r="B55" s="27"/>
      <c r="C55" s="27"/>
      <c r="D55" s="27"/>
      <c r="E55" s="29"/>
      <c r="F55" s="29"/>
      <c r="G55" s="29"/>
      <c r="H55" s="29"/>
      <c r="Z55" s="24"/>
    </row>
    <row r="56" spans="1:235" ht="12" customHeight="1">
      <c r="A56" s="27"/>
      <c r="B56" s="27"/>
      <c r="C56" s="27"/>
      <c r="D56" s="27"/>
      <c r="E56" s="29"/>
      <c r="F56" s="29"/>
      <c r="G56" s="29"/>
      <c r="H56" s="29"/>
      <c r="Z56" s="24"/>
    </row>
    <row r="57" spans="1:235" ht="12" customHeight="1">
      <c r="A57" s="27"/>
      <c r="B57" s="27"/>
      <c r="C57" s="27"/>
      <c r="D57" s="27"/>
      <c r="E57" s="29"/>
      <c r="F57" s="29"/>
      <c r="G57" s="29"/>
      <c r="H57" s="29"/>
      <c r="Z57" s="24"/>
    </row>
    <row r="58" spans="1:235" ht="12" customHeight="1">
      <c r="A58" s="27"/>
      <c r="B58" s="27"/>
      <c r="C58" s="27"/>
      <c r="D58" s="27"/>
      <c r="E58" s="29"/>
      <c r="F58" s="29"/>
      <c r="G58" s="29"/>
      <c r="H58" s="29"/>
      <c r="Z58" s="24"/>
    </row>
    <row r="59" spans="1:235" ht="12" customHeight="1">
      <c r="A59" s="27"/>
      <c r="B59" s="27"/>
      <c r="C59" s="27"/>
      <c r="D59" s="27"/>
      <c r="E59" s="29"/>
      <c r="F59" s="29"/>
      <c r="G59" s="29"/>
      <c r="H59" s="29"/>
      <c r="Z59" s="24"/>
    </row>
    <row r="60" spans="1:235" ht="12" customHeight="1">
      <c r="A60" s="27"/>
      <c r="B60" s="27"/>
      <c r="C60" s="27"/>
      <c r="D60" s="27"/>
      <c r="E60" s="29"/>
      <c r="F60" s="29"/>
      <c r="G60" s="29"/>
      <c r="H60" s="29"/>
      <c r="Z60" s="24"/>
    </row>
    <row r="61" spans="1:235" ht="12" customHeight="1">
      <c r="A61" s="27"/>
      <c r="B61" s="27"/>
      <c r="C61" s="27"/>
      <c r="D61" s="27"/>
      <c r="E61" s="29"/>
      <c r="F61" s="29"/>
      <c r="G61" s="29"/>
      <c r="H61" s="29"/>
      <c r="Z61" s="24"/>
    </row>
    <row r="62" spans="1:235" ht="12" customHeight="1">
      <c r="E62" s="29"/>
      <c r="F62" s="29"/>
      <c r="G62" s="29"/>
      <c r="H62" s="29"/>
      <c r="Z62" s="24"/>
    </row>
    <row r="63" spans="1:235" ht="12" customHeight="1">
      <c r="A63" s="27"/>
      <c r="B63" s="27"/>
      <c r="C63" s="27"/>
      <c r="D63" s="27"/>
      <c r="E63" s="29"/>
      <c r="F63" s="29"/>
      <c r="G63" s="29"/>
      <c r="H63" s="29"/>
      <c r="Z63" s="24"/>
    </row>
    <row r="64" spans="1:235" ht="12" customHeight="1">
      <c r="A64" s="27"/>
      <c r="B64" s="27"/>
      <c r="C64" s="27"/>
      <c r="D64" s="27"/>
      <c r="E64" s="29"/>
      <c r="F64" s="29"/>
      <c r="G64" s="29"/>
      <c r="H64" s="29"/>
      <c r="Z64" s="24"/>
    </row>
    <row r="65" spans="1:26" ht="12" customHeight="1">
      <c r="A65" s="27"/>
      <c r="B65" s="27"/>
      <c r="C65" s="27"/>
      <c r="D65" s="27"/>
      <c r="E65" s="29"/>
      <c r="F65" s="29"/>
      <c r="G65" s="29"/>
      <c r="H65" s="29"/>
      <c r="Z65" s="24"/>
    </row>
    <row r="66" spans="1:26" ht="12" customHeight="1">
      <c r="A66" s="27"/>
      <c r="B66" s="27"/>
      <c r="C66" s="27"/>
      <c r="D66" s="27"/>
      <c r="E66" s="29"/>
      <c r="F66" s="29"/>
      <c r="G66" s="29"/>
      <c r="H66" s="29"/>
      <c r="Z66" s="24"/>
    </row>
    <row r="67" spans="1:26" ht="12" customHeight="1">
      <c r="A67" s="27"/>
      <c r="B67" s="27"/>
      <c r="C67" s="27"/>
      <c r="D67" s="27"/>
      <c r="E67" s="29"/>
      <c r="F67" s="29"/>
      <c r="G67" s="29"/>
      <c r="H67" s="29"/>
      <c r="Z67" s="24"/>
    </row>
    <row r="68" spans="1:26" ht="12" customHeight="1">
      <c r="A68" s="27"/>
      <c r="B68" s="27"/>
      <c r="C68" s="27"/>
      <c r="D68" s="27"/>
      <c r="E68" s="29"/>
      <c r="F68" s="29"/>
      <c r="G68" s="29"/>
      <c r="H68" s="29"/>
      <c r="Z68" s="24"/>
    </row>
    <row r="69" spans="1:26" ht="12" customHeight="1">
      <c r="A69" s="27"/>
      <c r="B69" s="27"/>
      <c r="C69" s="27"/>
      <c r="D69" s="27"/>
      <c r="E69" s="29"/>
      <c r="F69" s="29"/>
      <c r="G69" s="29"/>
      <c r="H69" s="29"/>
      <c r="Z69" s="24"/>
    </row>
    <row r="70" spans="1:26" ht="12" customHeight="1">
      <c r="A70" s="27"/>
      <c r="B70" s="27"/>
      <c r="C70" s="27"/>
      <c r="D70" s="27"/>
      <c r="E70" s="29"/>
      <c r="F70" s="29"/>
      <c r="G70" s="29"/>
      <c r="H70" s="29"/>
      <c r="Z70" s="24"/>
    </row>
    <row r="71" spans="1:26" ht="12" customHeight="1">
      <c r="A71" s="27"/>
      <c r="B71" s="27"/>
      <c r="C71" s="27"/>
      <c r="D71" s="27"/>
      <c r="E71" s="29"/>
      <c r="F71" s="29"/>
      <c r="G71" s="29"/>
      <c r="H71" s="29"/>
      <c r="Z71" s="24"/>
    </row>
    <row r="72" spans="1:26" ht="12" customHeight="1">
      <c r="E72" s="29"/>
      <c r="F72" s="29"/>
      <c r="G72" s="29"/>
      <c r="H72" s="29"/>
      <c r="Z72" s="24"/>
    </row>
    <row r="73" spans="1:26" ht="12" customHeight="1">
      <c r="A73" s="27"/>
      <c r="B73" s="27"/>
      <c r="C73" s="27"/>
      <c r="D73" s="27"/>
      <c r="E73" s="29"/>
      <c r="F73" s="29"/>
      <c r="G73" s="29"/>
      <c r="H73" s="29"/>
      <c r="Z73" s="24"/>
    </row>
    <row r="74" spans="1:26" ht="12" customHeight="1">
      <c r="A74" s="27"/>
      <c r="B74" s="27"/>
      <c r="C74" s="27"/>
      <c r="D74" s="27"/>
      <c r="E74" s="29"/>
      <c r="F74" s="29"/>
      <c r="G74" s="29"/>
      <c r="H74" s="29"/>
      <c r="Z74" s="24"/>
    </row>
    <row r="75" spans="1:26" ht="12" customHeight="1">
      <c r="A75" s="27"/>
      <c r="B75" s="27"/>
      <c r="C75" s="27"/>
      <c r="D75" s="27"/>
      <c r="E75" s="29"/>
      <c r="F75" s="29"/>
      <c r="G75" s="29"/>
      <c r="H75" s="29"/>
      <c r="Z75" s="24"/>
    </row>
    <row r="76" spans="1:26" ht="12" customHeight="1">
      <c r="A76" s="27"/>
      <c r="B76" s="27"/>
      <c r="C76" s="27"/>
      <c r="D76" s="27"/>
      <c r="E76" s="29"/>
      <c r="F76" s="29"/>
      <c r="G76" s="29"/>
      <c r="H76" s="29"/>
      <c r="Z76" s="24"/>
    </row>
    <row r="77" spans="1:26" ht="12" customHeight="1">
      <c r="A77" s="27"/>
      <c r="B77" s="27"/>
      <c r="C77" s="27"/>
      <c r="D77" s="27"/>
      <c r="E77" s="29"/>
      <c r="F77" s="29"/>
      <c r="G77" s="29"/>
      <c r="H77" s="29"/>
      <c r="Z77" s="24"/>
    </row>
    <row r="78" spans="1:26" ht="12" customHeight="1">
      <c r="A78" s="27"/>
      <c r="B78" s="27"/>
      <c r="C78" s="27"/>
      <c r="D78" s="27"/>
      <c r="E78" s="29"/>
      <c r="F78" s="29"/>
      <c r="G78" s="29"/>
      <c r="H78" s="29"/>
      <c r="Z78" s="24"/>
    </row>
    <row r="79" spans="1:26" ht="12" customHeight="1">
      <c r="A79" s="27"/>
      <c r="B79" s="27"/>
      <c r="C79" s="27"/>
      <c r="D79" s="27"/>
      <c r="E79" s="29"/>
      <c r="F79" s="29"/>
      <c r="G79" s="29"/>
      <c r="H79" s="29"/>
      <c r="Z79" s="24"/>
    </row>
    <row r="80" spans="1:26" ht="12" customHeight="1">
      <c r="A80" s="27"/>
      <c r="B80" s="27"/>
      <c r="C80" s="27"/>
      <c r="D80" s="27"/>
      <c r="E80" s="29"/>
      <c r="F80" s="29"/>
      <c r="G80" s="29"/>
      <c r="H80" s="29"/>
      <c r="Z80" s="24"/>
    </row>
    <row r="81" spans="1:26" ht="12" customHeight="1">
      <c r="A81" s="27"/>
      <c r="B81" s="27"/>
      <c r="C81" s="27"/>
      <c r="D81" s="27"/>
      <c r="E81" s="29"/>
      <c r="F81" s="29"/>
      <c r="G81" s="29"/>
      <c r="H81" s="29"/>
      <c r="Z81" s="24"/>
    </row>
    <row r="82" spans="1:26" ht="12" customHeight="1">
      <c r="E82" s="29"/>
      <c r="F82" s="29"/>
      <c r="G82" s="29"/>
      <c r="H82" s="29"/>
      <c r="Z82" s="24"/>
    </row>
    <row r="83" spans="1:26" ht="12" customHeight="1">
      <c r="A83" s="27"/>
      <c r="B83" s="27"/>
      <c r="C83" s="27"/>
      <c r="D83" s="27"/>
      <c r="E83" s="29"/>
      <c r="F83" s="29"/>
      <c r="G83" s="29"/>
      <c r="H83" s="29"/>
      <c r="Z83" s="24"/>
    </row>
    <row r="84" spans="1:26" ht="12" customHeight="1">
      <c r="A84" s="27"/>
      <c r="B84" s="27"/>
      <c r="C84" s="27"/>
      <c r="D84" s="27"/>
      <c r="E84" s="29"/>
      <c r="F84" s="29"/>
      <c r="G84" s="29"/>
      <c r="H84" s="29"/>
      <c r="Z84" s="24"/>
    </row>
    <row r="85" spans="1:26" ht="12" customHeight="1">
      <c r="A85" s="27"/>
      <c r="B85" s="27"/>
      <c r="C85" s="27"/>
      <c r="D85" s="27"/>
      <c r="E85" s="29"/>
      <c r="F85" s="29"/>
      <c r="G85" s="29"/>
      <c r="H85" s="29"/>
      <c r="Z85" s="24"/>
    </row>
    <row r="86" spans="1:26" ht="12" customHeight="1">
      <c r="A86" s="27"/>
      <c r="B86" s="27"/>
      <c r="C86" s="27"/>
      <c r="D86" s="27"/>
      <c r="E86" s="29"/>
      <c r="F86" s="29"/>
      <c r="G86" s="29"/>
      <c r="H86" s="29"/>
      <c r="Z86" s="24"/>
    </row>
    <row r="87" spans="1:26" ht="12" customHeight="1">
      <c r="A87" s="27"/>
      <c r="B87" s="27"/>
      <c r="C87" s="27"/>
      <c r="D87" s="27"/>
      <c r="E87" s="29"/>
      <c r="F87" s="29"/>
      <c r="G87" s="29"/>
      <c r="H87" s="29"/>
      <c r="Z87" s="24"/>
    </row>
    <row r="88" spans="1:26" ht="12" customHeight="1">
      <c r="A88" s="27"/>
      <c r="B88" s="27"/>
      <c r="C88" s="27"/>
      <c r="D88" s="27"/>
      <c r="E88" s="29"/>
      <c r="F88" s="29"/>
      <c r="G88" s="29"/>
      <c r="H88" s="29"/>
      <c r="Z88" s="24"/>
    </row>
    <row r="89" spans="1:26" ht="12" customHeight="1">
      <c r="A89" s="27"/>
      <c r="B89" s="27"/>
      <c r="C89" s="27"/>
      <c r="D89" s="27"/>
      <c r="E89" s="29"/>
      <c r="F89" s="29"/>
      <c r="G89" s="29"/>
      <c r="H89" s="29"/>
      <c r="Z89" s="24"/>
    </row>
    <row r="90" spans="1:26" ht="12" customHeight="1">
      <c r="A90" s="27"/>
      <c r="B90" s="27"/>
      <c r="C90" s="27"/>
      <c r="D90" s="27"/>
      <c r="E90" s="29"/>
      <c r="F90" s="29"/>
      <c r="G90" s="29"/>
      <c r="H90" s="29"/>
      <c r="Z90" s="24"/>
    </row>
    <row r="91" spans="1:26" ht="12" customHeight="1">
      <c r="A91" s="27"/>
      <c r="B91" s="27"/>
      <c r="C91" s="27"/>
      <c r="D91" s="27"/>
      <c r="E91" s="29"/>
      <c r="F91" s="29"/>
      <c r="G91" s="29"/>
      <c r="H91" s="29"/>
      <c r="Z91" s="24"/>
    </row>
    <row r="92" spans="1:26" ht="12" customHeight="1" collapsed="1">
      <c r="A92" s="27"/>
      <c r="B92" s="27"/>
      <c r="C92" s="27"/>
      <c r="D92" s="27"/>
      <c r="E92" s="29"/>
      <c r="F92" s="29"/>
      <c r="G92" s="29"/>
      <c r="H92" s="29"/>
      <c r="Z92" s="24"/>
    </row>
    <row r="93" spans="1:26" ht="12" customHeight="1">
      <c r="A93" s="27"/>
      <c r="B93" s="27"/>
      <c r="C93" s="27"/>
      <c r="D93" s="27"/>
      <c r="E93" s="29"/>
      <c r="F93" s="29"/>
      <c r="G93" s="29"/>
      <c r="H93" s="29"/>
      <c r="Z93" s="24"/>
    </row>
    <row r="94" spans="1:26" ht="12" customHeight="1">
      <c r="A94" s="27"/>
      <c r="B94" s="27"/>
      <c r="C94" s="27"/>
      <c r="D94" s="27"/>
      <c r="E94" s="29"/>
      <c r="F94" s="29"/>
      <c r="G94" s="29"/>
      <c r="H94" s="29"/>
      <c r="Z94" s="24"/>
    </row>
    <row r="95" spans="1:26" ht="12" customHeight="1">
      <c r="A95" s="27"/>
      <c r="B95" s="27"/>
      <c r="C95" s="27"/>
      <c r="D95" s="27"/>
      <c r="E95" s="29"/>
      <c r="F95" s="29"/>
      <c r="G95" s="29"/>
      <c r="H95" s="29"/>
      <c r="Z95" s="24"/>
    </row>
    <row r="96" spans="1:26" ht="12" customHeight="1" collapsed="1">
      <c r="A96" s="27"/>
      <c r="B96" s="27"/>
      <c r="C96" s="27"/>
      <c r="D96" s="27"/>
      <c r="E96" s="29"/>
      <c r="F96" s="29"/>
      <c r="G96" s="29"/>
      <c r="H96" s="29"/>
      <c r="Z96" s="24"/>
    </row>
    <row r="97" spans="1:26" ht="12" customHeight="1">
      <c r="A97" s="27"/>
      <c r="B97" s="27"/>
      <c r="C97" s="27"/>
      <c r="D97" s="27"/>
      <c r="E97" s="29"/>
      <c r="F97" s="29"/>
      <c r="G97" s="29"/>
      <c r="H97" s="29"/>
      <c r="Z97" s="24"/>
    </row>
    <row r="98" spans="1:26" ht="12" customHeight="1">
      <c r="A98" s="27"/>
      <c r="B98" s="27"/>
      <c r="C98" s="27"/>
      <c r="D98" s="27"/>
      <c r="E98" s="29"/>
      <c r="F98" s="29"/>
      <c r="G98" s="29"/>
      <c r="H98" s="29"/>
      <c r="Z98" s="24"/>
    </row>
    <row r="99" spans="1:26" ht="12" customHeight="1">
      <c r="A99" s="27"/>
      <c r="B99" s="27"/>
      <c r="C99" s="27"/>
      <c r="D99" s="27"/>
      <c r="E99" s="29"/>
      <c r="F99" s="29"/>
      <c r="G99" s="29"/>
      <c r="H99" s="29"/>
      <c r="Z99" s="24"/>
    </row>
    <row r="100" spans="1:26" ht="12" customHeight="1" collapsed="1">
      <c r="A100" s="27"/>
      <c r="B100" s="27"/>
      <c r="C100" s="27"/>
      <c r="D100" s="27"/>
      <c r="E100" s="29"/>
      <c r="F100" s="29"/>
      <c r="G100" s="29"/>
      <c r="H100" s="29"/>
      <c r="Z100" s="24"/>
    </row>
    <row r="101" spans="1:26" ht="12" customHeight="1">
      <c r="A101" s="27"/>
      <c r="B101" s="27"/>
      <c r="C101" s="27"/>
      <c r="D101" s="27"/>
      <c r="E101" s="29"/>
      <c r="F101" s="29"/>
      <c r="G101" s="29"/>
      <c r="H101" s="29"/>
      <c r="Z101" s="24"/>
    </row>
    <row r="102" spans="1:26" ht="12" customHeight="1">
      <c r="A102" s="27"/>
      <c r="B102" s="27"/>
      <c r="C102" s="27"/>
      <c r="D102" s="27"/>
      <c r="E102" s="29"/>
      <c r="F102" s="29"/>
      <c r="G102" s="29"/>
      <c r="H102" s="29"/>
      <c r="Z102" s="24"/>
    </row>
    <row r="103" spans="1:26" ht="12" customHeight="1">
      <c r="A103" s="27"/>
      <c r="B103" s="27"/>
      <c r="C103" s="27"/>
      <c r="D103" s="27"/>
      <c r="E103" s="29"/>
      <c r="F103" s="29"/>
      <c r="G103" s="29"/>
      <c r="H103" s="29"/>
      <c r="Z103" s="24"/>
    </row>
    <row r="104" spans="1:26" ht="12" customHeight="1" collapsed="1">
      <c r="A104" s="27"/>
      <c r="B104" s="27"/>
      <c r="C104" s="27"/>
      <c r="D104" s="27"/>
      <c r="E104" s="29"/>
      <c r="F104" s="29"/>
      <c r="G104" s="29"/>
      <c r="H104" s="29"/>
      <c r="Z104" s="24"/>
    </row>
    <row r="105" spans="1:26" ht="12" customHeight="1">
      <c r="A105" s="27"/>
      <c r="B105" s="27"/>
      <c r="C105" s="27"/>
      <c r="D105" s="27"/>
      <c r="E105" s="29"/>
      <c r="F105" s="29"/>
      <c r="G105" s="29"/>
      <c r="H105" s="29"/>
      <c r="Z105" s="24"/>
    </row>
    <row r="106" spans="1:26" ht="12" customHeight="1">
      <c r="A106" s="27"/>
      <c r="B106" s="27"/>
      <c r="C106" s="27"/>
      <c r="D106" s="27"/>
      <c r="E106" s="29"/>
      <c r="F106" s="29"/>
      <c r="G106" s="29"/>
      <c r="H106" s="29"/>
      <c r="Z106" s="24"/>
    </row>
    <row r="107" spans="1:26" ht="12" customHeight="1">
      <c r="A107" s="27"/>
      <c r="B107" s="27"/>
      <c r="C107" s="27"/>
      <c r="D107" s="27"/>
      <c r="E107" s="29"/>
      <c r="F107" s="29"/>
      <c r="G107" s="29"/>
      <c r="H107" s="29"/>
      <c r="Z107" s="24"/>
    </row>
    <row r="108" spans="1:26" ht="12" customHeight="1">
      <c r="A108" s="27"/>
      <c r="B108" s="27"/>
      <c r="C108" s="27"/>
      <c r="D108" s="27"/>
      <c r="E108" s="29"/>
      <c r="F108" s="29"/>
      <c r="G108" s="29"/>
      <c r="H108" s="29"/>
      <c r="Z108" s="24"/>
    </row>
    <row r="109" spans="1:26" ht="12" customHeight="1">
      <c r="A109" s="27"/>
      <c r="B109" s="27"/>
      <c r="C109" s="27"/>
      <c r="D109" s="27"/>
      <c r="E109" s="29"/>
      <c r="F109" s="29"/>
      <c r="G109" s="29"/>
      <c r="H109" s="29"/>
      <c r="Z109" s="24"/>
    </row>
    <row r="110" spans="1:26" ht="12" customHeight="1">
      <c r="A110" s="27"/>
      <c r="B110" s="27"/>
      <c r="C110" s="27"/>
      <c r="D110" s="27"/>
      <c r="E110" s="29"/>
      <c r="F110" s="29"/>
      <c r="G110" s="29"/>
      <c r="H110" s="29"/>
      <c r="Z110" s="24"/>
    </row>
    <row r="111" spans="1:26" ht="12" customHeight="1">
      <c r="A111" s="27"/>
      <c r="B111" s="27"/>
      <c r="C111" s="27"/>
      <c r="D111" s="27"/>
      <c r="E111" s="29"/>
      <c r="F111" s="29"/>
      <c r="G111" s="29"/>
      <c r="H111" s="29"/>
      <c r="Z111" s="24"/>
    </row>
    <row r="112" spans="1:26" ht="12" customHeight="1">
      <c r="A112" s="27"/>
      <c r="B112" s="27"/>
      <c r="C112" s="27"/>
      <c r="D112" s="27"/>
      <c r="E112" s="29"/>
      <c r="F112" s="29"/>
      <c r="G112" s="29"/>
      <c r="H112" s="29"/>
      <c r="Z112" s="24"/>
    </row>
    <row r="113" spans="1:26" ht="12" customHeight="1">
      <c r="A113" s="27"/>
      <c r="B113" s="27"/>
      <c r="C113" s="27"/>
      <c r="D113" s="27"/>
      <c r="E113" s="29"/>
      <c r="F113" s="29"/>
      <c r="G113" s="29"/>
      <c r="H113" s="29"/>
      <c r="Z113" s="24"/>
    </row>
    <row r="114" spans="1:26" ht="12" customHeight="1">
      <c r="A114" s="27"/>
      <c r="B114" s="27"/>
      <c r="C114" s="27"/>
      <c r="D114" s="27"/>
      <c r="E114" s="29"/>
      <c r="F114" s="29"/>
      <c r="G114" s="29"/>
      <c r="H114" s="29"/>
      <c r="Z114" s="24"/>
    </row>
    <row r="115" spans="1:26" ht="12" customHeight="1">
      <c r="A115" s="27"/>
      <c r="B115" s="27"/>
      <c r="C115" s="27"/>
      <c r="D115" s="27"/>
      <c r="E115" s="29"/>
      <c r="F115" s="29"/>
      <c r="G115" s="29"/>
      <c r="H115" s="29"/>
      <c r="Z115" s="24"/>
    </row>
    <row r="116" spans="1:26" ht="12" customHeight="1">
      <c r="A116" s="27"/>
      <c r="B116" s="27"/>
      <c r="C116" s="27"/>
      <c r="D116" s="27"/>
      <c r="E116" s="29"/>
      <c r="F116" s="29"/>
      <c r="G116" s="29"/>
      <c r="H116" s="29"/>
      <c r="Z116" s="24"/>
    </row>
    <row r="117" spans="1:26" ht="12" customHeight="1">
      <c r="A117" s="27"/>
      <c r="B117" s="27"/>
      <c r="C117" s="27"/>
      <c r="D117" s="27"/>
      <c r="E117" s="29"/>
      <c r="F117" s="29"/>
      <c r="G117" s="29"/>
      <c r="H117" s="29"/>
      <c r="Z117" s="24"/>
    </row>
    <row r="118" spans="1:26" ht="12" customHeight="1">
      <c r="A118" s="27"/>
      <c r="B118" s="27"/>
      <c r="C118" s="27"/>
      <c r="D118" s="27"/>
      <c r="E118" s="29"/>
      <c r="F118" s="29"/>
      <c r="G118" s="29"/>
      <c r="H118" s="29"/>
      <c r="Z118" s="24"/>
    </row>
    <row r="119" spans="1:26" ht="12" customHeight="1">
      <c r="E119" s="29"/>
      <c r="F119" s="29"/>
      <c r="G119" s="29"/>
      <c r="H119" s="29"/>
      <c r="Z119" s="24"/>
    </row>
    <row r="120" spans="1:26" ht="12" customHeight="1">
      <c r="E120" s="29"/>
      <c r="F120" s="29"/>
      <c r="G120" s="29"/>
      <c r="H120" s="29"/>
      <c r="Z120" s="24"/>
    </row>
    <row r="121" spans="1:26" ht="12" customHeight="1">
      <c r="E121" s="29"/>
      <c r="F121" s="29"/>
      <c r="G121" s="29"/>
      <c r="H121" s="29"/>
      <c r="Z121" s="24"/>
    </row>
    <row r="122" spans="1:26" ht="12" customHeight="1">
      <c r="E122" s="29"/>
      <c r="F122" s="29"/>
      <c r="G122" s="29"/>
      <c r="H122" s="29"/>
      <c r="Z122" s="24"/>
    </row>
    <row r="123" spans="1:26" ht="12" customHeight="1">
      <c r="E123" s="29"/>
      <c r="F123" s="29"/>
      <c r="G123" s="29"/>
      <c r="H123" s="29"/>
      <c r="Z123" s="24"/>
    </row>
    <row r="124" spans="1:26" ht="12" customHeight="1">
      <c r="E124" s="29"/>
      <c r="F124" s="29"/>
      <c r="G124" s="29"/>
      <c r="H124" s="29"/>
      <c r="Z124" s="24"/>
    </row>
    <row r="125" spans="1:26" ht="12" customHeight="1">
      <c r="E125" s="29"/>
      <c r="F125" s="29"/>
      <c r="G125" s="29"/>
      <c r="H125" s="29"/>
      <c r="Z125" s="24"/>
    </row>
    <row r="126" spans="1:26" ht="12" customHeight="1">
      <c r="E126" s="29"/>
      <c r="F126" s="29"/>
      <c r="G126" s="29"/>
      <c r="H126" s="29"/>
      <c r="Z126" s="24"/>
    </row>
    <row r="127" spans="1:26" ht="12" customHeight="1">
      <c r="E127" s="29"/>
      <c r="F127" s="29"/>
      <c r="G127" s="29"/>
      <c r="H127" s="29"/>
      <c r="Z127" s="24"/>
    </row>
    <row r="128" spans="1:26" ht="12" customHeight="1">
      <c r="E128" s="29"/>
      <c r="F128" s="29"/>
      <c r="G128" s="29"/>
      <c r="H128" s="29"/>
      <c r="Z128" s="24"/>
    </row>
    <row r="129" spans="5:26" ht="12" customHeight="1">
      <c r="E129" s="29"/>
      <c r="F129" s="29"/>
      <c r="G129" s="29"/>
      <c r="H129" s="29"/>
      <c r="Z129" s="24"/>
    </row>
    <row r="130" spans="5:26" ht="12" customHeight="1">
      <c r="E130" s="29"/>
      <c r="F130" s="29"/>
      <c r="G130" s="29"/>
      <c r="H130" s="29"/>
      <c r="Z130" s="24"/>
    </row>
    <row r="131" spans="5:26" ht="12" customHeight="1">
      <c r="E131" s="29"/>
      <c r="F131" s="29"/>
      <c r="G131" s="29"/>
      <c r="H131" s="29"/>
      <c r="Z131" s="24"/>
    </row>
    <row r="132" spans="5:26">
      <c r="E132" s="29"/>
      <c r="F132" s="29"/>
      <c r="G132" s="29"/>
      <c r="H132" s="29"/>
      <c r="Z132" s="24"/>
    </row>
    <row r="133" spans="5:26">
      <c r="E133" s="29"/>
      <c r="F133" s="29"/>
      <c r="G133" s="29"/>
      <c r="H133" s="29"/>
      <c r="Z133" s="24"/>
    </row>
    <row r="134" spans="5:26">
      <c r="E134" s="29"/>
      <c r="F134" s="29"/>
      <c r="G134" s="29"/>
      <c r="H134" s="29"/>
      <c r="Z134" s="24"/>
    </row>
    <row r="135" spans="5:26">
      <c r="E135" s="29"/>
      <c r="F135" s="29"/>
      <c r="G135" s="29"/>
      <c r="H135" s="29"/>
      <c r="Z135" s="24"/>
    </row>
    <row r="136" spans="5:26">
      <c r="E136" s="29"/>
      <c r="F136" s="29"/>
      <c r="G136" s="29"/>
      <c r="H136" s="29"/>
      <c r="Z136" s="24"/>
    </row>
    <row r="137" spans="5:26">
      <c r="E137" s="29"/>
      <c r="F137" s="29"/>
      <c r="G137" s="29"/>
      <c r="H137" s="29"/>
      <c r="Z137" s="24"/>
    </row>
    <row r="138" spans="5:26">
      <c r="E138" s="29"/>
      <c r="F138" s="29"/>
      <c r="G138" s="29"/>
      <c r="H138" s="29"/>
      <c r="Z138" s="24"/>
    </row>
    <row r="139" spans="5:26">
      <c r="E139" s="29"/>
      <c r="F139" s="29"/>
      <c r="G139" s="29"/>
      <c r="H139" s="29"/>
      <c r="Z139" s="24"/>
    </row>
    <row r="140" spans="5:26">
      <c r="E140" s="29"/>
      <c r="F140" s="29"/>
      <c r="G140" s="29"/>
      <c r="H140" s="29"/>
      <c r="Z140" s="24"/>
    </row>
    <row r="141" spans="5:26">
      <c r="E141" s="29"/>
      <c r="F141" s="29"/>
      <c r="G141" s="29"/>
      <c r="H141" s="29"/>
      <c r="Z141" s="24"/>
    </row>
    <row r="142" spans="5:26">
      <c r="E142" s="29"/>
      <c r="F142" s="29"/>
      <c r="G142" s="29"/>
      <c r="H142" s="29"/>
      <c r="Z142" s="24"/>
    </row>
    <row r="143" spans="5:26">
      <c r="E143" s="29"/>
      <c r="F143" s="29"/>
      <c r="G143" s="29"/>
      <c r="H143" s="29"/>
      <c r="Z143" s="24"/>
    </row>
    <row r="144" spans="5:26">
      <c r="E144" s="29"/>
      <c r="F144" s="29"/>
      <c r="G144" s="29"/>
      <c r="H144" s="29"/>
      <c r="Z144" s="24"/>
    </row>
    <row r="145" spans="5:26">
      <c r="E145" s="29"/>
      <c r="F145" s="29"/>
      <c r="G145" s="29"/>
      <c r="H145" s="29"/>
      <c r="Z145" s="24"/>
    </row>
    <row r="146" spans="5:26">
      <c r="E146" s="29"/>
      <c r="F146" s="29"/>
      <c r="G146" s="29"/>
      <c r="H146" s="29"/>
      <c r="Z146" s="24"/>
    </row>
    <row r="147" spans="5:26">
      <c r="E147" s="29"/>
      <c r="F147" s="29"/>
      <c r="G147" s="29"/>
      <c r="H147" s="29"/>
      <c r="Z147" s="24"/>
    </row>
    <row r="148" spans="5:26">
      <c r="E148" s="29"/>
      <c r="F148" s="29"/>
      <c r="G148" s="29"/>
      <c r="H148" s="29"/>
      <c r="Z148" s="24"/>
    </row>
    <row r="149" spans="5:26">
      <c r="E149" s="29"/>
      <c r="F149" s="29"/>
      <c r="G149" s="29"/>
      <c r="H149" s="29"/>
      <c r="Z149" s="24"/>
    </row>
    <row r="150" spans="5:26">
      <c r="E150" s="29"/>
      <c r="F150" s="29"/>
      <c r="G150" s="29"/>
      <c r="H150" s="29"/>
      <c r="Z150" s="24"/>
    </row>
    <row r="151" spans="5:26">
      <c r="E151" s="29"/>
      <c r="F151" s="29"/>
      <c r="G151" s="29"/>
      <c r="H151" s="29"/>
      <c r="Z151" s="24"/>
    </row>
    <row r="152" spans="5:26">
      <c r="E152" s="29"/>
      <c r="F152" s="29"/>
      <c r="G152" s="29"/>
      <c r="H152" s="29"/>
      <c r="Z152" s="24"/>
    </row>
    <row r="153" spans="5:26">
      <c r="E153" s="29"/>
      <c r="F153" s="29"/>
      <c r="G153" s="29"/>
      <c r="H153" s="29"/>
      <c r="Z153" s="24"/>
    </row>
    <row r="154" spans="5:26">
      <c r="E154" s="29"/>
      <c r="F154" s="29"/>
      <c r="G154" s="29"/>
      <c r="H154" s="29"/>
      <c r="Z154" s="24"/>
    </row>
    <row r="155" spans="5:26">
      <c r="E155" s="29"/>
      <c r="F155" s="29"/>
      <c r="G155" s="29"/>
      <c r="H155" s="29"/>
      <c r="Z155" s="24"/>
    </row>
    <row r="156" spans="5:26">
      <c r="E156" s="29"/>
      <c r="F156" s="29"/>
      <c r="G156" s="29"/>
      <c r="H156" s="29"/>
      <c r="Z156" s="24"/>
    </row>
    <row r="157" spans="5:26">
      <c r="E157" s="29"/>
      <c r="F157" s="29"/>
      <c r="G157" s="29"/>
      <c r="H157" s="29"/>
      <c r="Z157" s="24"/>
    </row>
    <row r="158" spans="5:26">
      <c r="E158" s="29"/>
      <c r="F158" s="29"/>
      <c r="G158" s="29"/>
      <c r="H158" s="29"/>
      <c r="Z158" s="24"/>
    </row>
    <row r="159" spans="5:26">
      <c r="E159" s="29"/>
      <c r="F159" s="29"/>
      <c r="G159" s="29"/>
      <c r="H159" s="29"/>
      <c r="Z159" s="24"/>
    </row>
    <row r="160" spans="5:26">
      <c r="E160" s="29"/>
      <c r="F160" s="29"/>
      <c r="G160" s="29"/>
      <c r="H160" s="29"/>
      <c r="Z160" s="24"/>
    </row>
    <row r="161" spans="5:26">
      <c r="E161" s="29"/>
      <c r="F161" s="29"/>
      <c r="G161" s="29"/>
      <c r="H161" s="29"/>
      <c r="Z161" s="24"/>
    </row>
    <row r="162" spans="5:26">
      <c r="E162" s="29"/>
      <c r="F162" s="29"/>
      <c r="G162" s="29"/>
      <c r="H162" s="29"/>
      <c r="Z162" s="24"/>
    </row>
    <row r="163" spans="5:26">
      <c r="E163" s="29"/>
      <c r="F163" s="29"/>
      <c r="G163" s="29"/>
      <c r="H163" s="29"/>
      <c r="Z163" s="24"/>
    </row>
    <row r="164" spans="5:26">
      <c r="E164" s="29"/>
      <c r="F164" s="29"/>
      <c r="G164" s="29"/>
      <c r="H164" s="29"/>
      <c r="Z164" s="24"/>
    </row>
    <row r="165" spans="5:26">
      <c r="E165" s="29"/>
      <c r="F165" s="29"/>
      <c r="G165" s="29"/>
      <c r="H165" s="29"/>
      <c r="Z165" s="24"/>
    </row>
    <row r="166" spans="5:26">
      <c r="E166" s="29"/>
      <c r="F166" s="29"/>
      <c r="G166" s="29"/>
      <c r="H166" s="29"/>
      <c r="Z166" s="24"/>
    </row>
    <row r="167" spans="5:26">
      <c r="E167" s="29"/>
      <c r="F167" s="29"/>
      <c r="G167" s="29"/>
      <c r="H167" s="29"/>
      <c r="Z167" s="24"/>
    </row>
    <row r="168" spans="5:26">
      <c r="E168" s="29"/>
      <c r="F168" s="29"/>
      <c r="G168" s="29"/>
      <c r="H168" s="29"/>
      <c r="Z168" s="24"/>
    </row>
    <row r="169" spans="5:26">
      <c r="E169" s="29"/>
      <c r="F169" s="29"/>
      <c r="G169" s="29"/>
      <c r="H169" s="29"/>
      <c r="Z169" s="24"/>
    </row>
    <row r="170" spans="5:26">
      <c r="E170" s="29"/>
      <c r="F170" s="29"/>
      <c r="G170" s="29"/>
      <c r="H170" s="29"/>
      <c r="Z170" s="24"/>
    </row>
    <row r="171" spans="5:26">
      <c r="E171" s="29"/>
      <c r="F171" s="29"/>
      <c r="G171" s="29"/>
      <c r="H171" s="29"/>
      <c r="Z171" s="24"/>
    </row>
    <row r="172" spans="5:26">
      <c r="E172" s="29"/>
      <c r="F172" s="29"/>
      <c r="G172" s="29"/>
      <c r="H172" s="29"/>
      <c r="Z172" s="24"/>
    </row>
    <row r="173" spans="5:26">
      <c r="E173" s="29"/>
      <c r="F173" s="29"/>
      <c r="G173" s="29"/>
      <c r="H173" s="29"/>
      <c r="Z173" s="24"/>
    </row>
    <row r="174" spans="5:26">
      <c r="E174" s="29"/>
      <c r="F174" s="29"/>
      <c r="G174" s="29"/>
      <c r="H174" s="29"/>
      <c r="Z174" s="24"/>
    </row>
    <row r="175" spans="5:26">
      <c r="E175" s="29"/>
      <c r="F175" s="29"/>
      <c r="G175" s="29"/>
      <c r="H175" s="29"/>
      <c r="Z175" s="24"/>
    </row>
    <row r="176" spans="5:26">
      <c r="E176" s="29"/>
      <c r="F176" s="29"/>
      <c r="G176" s="29"/>
      <c r="H176" s="29"/>
      <c r="Z176" s="24"/>
    </row>
    <row r="177" spans="5:26">
      <c r="E177" s="29"/>
      <c r="F177" s="29"/>
      <c r="G177" s="29"/>
      <c r="H177" s="29"/>
      <c r="Z177" s="24"/>
    </row>
    <row r="178" spans="5:26">
      <c r="E178" s="29"/>
      <c r="F178" s="29"/>
      <c r="G178" s="29"/>
      <c r="H178" s="29"/>
      <c r="Z178" s="24"/>
    </row>
    <row r="179" spans="5:26">
      <c r="E179" s="29"/>
      <c r="F179" s="29"/>
      <c r="G179" s="29"/>
      <c r="H179" s="29"/>
      <c r="Z179" s="24"/>
    </row>
    <row r="180" spans="5:26">
      <c r="E180" s="29"/>
      <c r="F180" s="29"/>
      <c r="G180" s="29"/>
      <c r="H180" s="29"/>
      <c r="Z180" s="24"/>
    </row>
    <row r="181" spans="5:26">
      <c r="E181" s="29"/>
      <c r="F181" s="29"/>
      <c r="G181" s="29"/>
      <c r="H181" s="29"/>
      <c r="Z181" s="24"/>
    </row>
    <row r="182" spans="5:26">
      <c r="E182" s="29"/>
      <c r="F182" s="29"/>
      <c r="G182" s="29"/>
      <c r="H182" s="29"/>
      <c r="Z182" s="24"/>
    </row>
    <row r="183" spans="5:26">
      <c r="E183" s="29"/>
      <c r="F183" s="29"/>
      <c r="G183" s="29"/>
      <c r="H183" s="29"/>
      <c r="Z183" s="24"/>
    </row>
    <row r="184" spans="5:26">
      <c r="E184" s="29"/>
      <c r="F184" s="29"/>
      <c r="G184" s="29"/>
      <c r="H184" s="29"/>
      <c r="Z184" s="24"/>
    </row>
    <row r="185" spans="5:26">
      <c r="E185" s="29"/>
      <c r="F185" s="29"/>
      <c r="G185" s="29"/>
      <c r="H185" s="29"/>
      <c r="Z185" s="24"/>
    </row>
    <row r="186" spans="5:26">
      <c r="E186" s="29"/>
      <c r="F186" s="29"/>
      <c r="G186" s="29"/>
      <c r="H186" s="29"/>
      <c r="Z186" s="24"/>
    </row>
    <row r="187" spans="5:26">
      <c r="E187" s="29"/>
      <c r="F187" s="29"/>
      <c r="G187" s="29"/>
      <c r="H187" s="29"/>
      <c r="Z187" s="24"/>
    </row>
    <row r="188" spans="5:26">
      <c r="E188" s="29"/>
      <c r="F188" s="29"/>
      <c r="G188" s="29"/>
      <c r="H188" s="29"/>
      <c r="Z188" s="24"/>
    </row>
    <row r="189" spans="5:26">
      <c r="E189" s="29"/>
      <c r="F189" s="29"/>
      <c r="G189" s="29"/>
      <c r="H189" s="29"/>
      <c r="Z189" s="24"/>
    </row>
    <row r="190" spans="5:26">
      <c r="E190" s="29"/>
      <c r="F190" s="29"/>
      <c r="G190" s="29"/>
      <c r="H190" s="29"/>
      <c r="Z190" s="24"/>
    </row>
    <row r="191" spans="5:26">
      <c r="E191" s="29"/>
      <c r="F191" s="29"/>
      <c r="G191" s="29"/>
      <c r="H191" s="29"/>
      <c r="Z191" s="24"/>
    </row>
    <row r="192" spans="5:26">
      <c r="E192" s="29"/>
      <c r="F192" s="29"/>
      <c r="G192" s="29"/>
      <c r="H192" s="29"/>
      <c r="Z192" s="24"/>
    </row>
    <row r="193" spans="5:26">
      <c r="E193" s="29"/>
      <c r="F193" s="29"/>
      <c r="G193" s="29"/>
      <c r="H193" s="29"/>
      <c r="Z193" s="24"/>
    </row>
    <row r="194" spans="5:26">
      <c r="E194" s="29"/>
      <c r="F194" s="29"/>
      <c r="G194" s="29"/>
      <c r="H194" s="29"/>
      <c r="Z194" s="24"/>
    </row>
    <row r="195" spans="5:26">
      <c r="E195" s="29"/>
      <c r="F195" s="29"/>
      <c r="G195" s="29"/>
      <c r="H195" s="29"/>
      <c r="Z195" s="24"/>
    </row>
    <row r="196" spans="5:26">
      <c r="E196" s="29"/>
      <c r="F196" s="29"/>
      <c r="G196" s="29"/>
      <c r="H196" s="29"/>
      <c r="Z196" s="24"/>
    </row>
    <row r="197" spans="5:26">
      <c r="E197" s="29"/>
      <c r="F197" s="29"/>
      <c r="G197" s="29"/>
      <c r="H197" s="29"/>
      <c r="Z197" s="24"/>
    </row>
    <row r="198" spans="5:26">
      <c r="E198" s="29"/>
      <c r="F198" s="29"/>
      <c r="G198" s="29"/>
      <c r="H198" s="29"/>
      <c r="Z198" s="24"/>
    </row>
    <row r="199" spans="5:26">
      <c r="E199" s="29"/>
      <c r="F199" s="29"/>
      <c r="G199" s="29"/>
      <c r="H199" s="29"/>
      <c r="Z199" s="24"/>
    </row>
    <row r="200" spans="5:26">
      <c r="E200" s="29"/>
      <c r="F200" s="29"/>
      <c r="G200" s="29"/>
      <c r="H200" s="29"/>
      <c r="Z200" s="24"/>
    </row>
    <row r="201" spans="5:26">
      <c r="E201" s="29"/>
      <c r="F201" s="29"/>
      <c r="G201" s="29"/>
      <c r="H201" s="29"/>
      <c r="Z201" s="24"/>
    </row>
    <row r="202" spans="5:26">
      <c r="E202" s="29"/>
      <c r="F202" s="29"/>
      <c r="G202" s="29"/>
      <c r="H202" s="29"/>
      <c r="Z202" s="24"/>
    </row>
    <row r="203" spans="5:26">
      <c r="E203" s="29"/>
      <c r="F203" s="29"/>
      <c r="G203" s="29"/>
      <c r="H203" s="29"/>
      <c r="Z203" s="24"/>
    </row>
    <row r="204" spans="5:26">
      <c r="E204" s="29"/>
      <c r="F204" s="29"/>
      <c r="G204" s="29"/>
      <c r="H204" s="29"/>
      <c r="Z204" s="24"/>
    </row>
    <row r="205" spans="5:26">
      <c r="E205" s="29"/>
      <c r="F205" s="29"/>
      <c r="G205" s="29"/>
      <c r="H205" s="29"/>
      <c r="Z205" s="24"/>
    </row>
    <row r="206" spans="5:26">
      <c r="E206" s="29"/>
      <c r="F206" s="29"/>
      <c r="G206" s="29"/>
      <c r="H206" s="29"/>
      <c r="Z206" s="24"/>
    </row>
    <row r="207" spans="5:26">
      <c r="E207" s="29"/>
      <c r="F207" s="29"/>
      <c r="G207" s="29"/>
      <c r="H207" s="29"/>
      <c r="Z207" s="24"/>
    </row>
    <row r="208" spans="5:26">
      <c r="E208" s="29"/>
      <c r="F208" s="29"/>
      <c r="G208" s="29"/>
      <c r="H208" s="29"/>
      <c r="Z208" s="24"/>
    </row>
    <row r="209" spans="5:26">
      <c r="E209" s="29"/>
      <c r="F209" s="29"/>
      <c r="G209" s="29"/>
      <c r="H209" s="29"/>
      <c r="Z209" s="24"/>
    </row>
    <row r="210" spans="5:26">
      <c r="E210" s="29"/>
      <c r="F210" s="29"/>
      <c r="G210" s="29"/>
      <c r="H210" s="29"/>
      <c r="Z210" s="24"/>
    </row>
    <row r="211" spans="5:26">
      <c r="E211" s="29"/>
      <c r="F211" s="29"/>
      <c r="G211" s="29"/>
      <c r="H211" s="29"/>
      <c r="Z211" s="24"/>
    </row>
    <row r="212" spans="5:26">
      <c r="E212" s="29"/>
      <c r="F212" s="29"/>
      <c r="G212" s="29"/>
      <c r="H212" s="29"/>
      <c r="Z212" s="24"/>
    </row>
    <row r="213" spans="5:26">
      <c r="E213" s="29"/>
      <c r="F213" s="29"/>
      <c r="G213" s="29"/>
      <c r="H213" s="29"/>
      <c r="Z213" s="24"/>
    </row>
    <row r="214" spans="5:26">
      <c r="E214" s="29"/>
      <c r="F214" s="29"/>
      <c r="G214" s="29"/>
      <c r="H214" s="29"/>
      <c r="Z214" s="24"/>
    </row>
    <row r="215" spans="5:26">
      <c r="E215" s="29"/>
      <c r="F215" s="29"/>
      <c r="G215" s="29"/>
      <c r="H215" s="29"/>
      <c r="Z215" s="24"/>
    </row>
    <row r="216" spans="5:26">
      <c r="E216" s="29"/>
      <c r="F216" s="29"/>
      <c r="G216" s="29"/>
      <c r="H216" s="29"/>
      <c r="Z216" s="24"/>
    </row>
    <row r="217" spans="5:26">
      <c r="E217" s="29"/>
      <c r="F217" s="29"/>
      <c r="G217" s="29"/>
      <c r="H217" s="29"/>
      <c r="Z217" s="24"/>
    </row>
    <row r="218" spans="5:26">
      <c r="E218" s="29"/>
      <c r="F218" s="29"/>
      <c r="G218" s="29"/>
      <c r="H218" s="29"/>
      <c r="Z218" s="24"/>
    </row>
    <row r="219" spans="5:26">
      <c r="E219" s="29"/>
      <c r="F219" s="29"/>
      <c r="G219" s="29"/>
      <c r="H219" s="29"/>
      <c r="Z219" s="24"/>
    </row>
    <row r="220" spans="5:26">
      <c r="E220" s="29"/>
      <c r="F220" s="29"/>
      <c r="G220" s="29"/>
      <c r="H220" s="29"/>
      <c r="Z220" s="24"/>
    </row>
    <row r="221" spans="5:26">
      <c r="E221" s="29"/>
      <c r="F221" s="29"/>
      <c r="G221" s="29"/>
      <c r="H221" s="29"/>
      <c r="Z221" s="24"/>
    </row>
    <row r="222" spans="5:26">
      <c r="E222" s="29"/>
      <c r="F222" s="29"/>
      <c r="G222" s="29"/>
      <c r="H222" s="29"/>
      <c r="Z222" s="24"/>
    </row>
    <row r="223" spans="5:26">
      <c r="E223" s="29"/>
      <c r="F223" s="29"/>
      <c r="G223" s="29"/>
      <c r="H223" s="29"/>
      <c r="Z223" s="24"/>
    </row>
    <row r="224" spans="5:26">
      <c r="E224" s="29"/>
      <c r="F224" s="29"/>
      <c r="G224" s="29"/>
      <c r="H224" s="29"/>
      <c r="Z224" s="24"/>
    </row>
    <row r="225" spans="5:26">
      <c r="E225" s="29"/>
      <c r="F225" s="29"/>
      <c r="G225" s="29"/>
      <c r="H225" s="29"/>
      <c r="Z225" s="24"/>
    </row>
    <row r="226" spans="5:26">
      <c r="E226" s="29"/>
      <c r="F226" s="29"/>
      <c r="G226" s="29"/>
      <c r="H226" s="29"/>
      <c r="Z226" s="24"/>
    </row>
    <row r="227" spans="5:26">
      <c r="E227" s="29"/>
      <c r="F227" s="29"/>
      <c r="G227" s="29"/>
      <c r="H227" s="29"/>
      <c r="Z227" s="24"/>
    </row>
    <row r="228" spans="5:26">
      <c r="E228" s="29"/>
      <c r="F228" s="29"/>
      <c r="G228" s="29"/>
      <c r="H228" s="29"/>
      <c r="Z228" s="24"/>
    </row>
    <row r="229" spans="5:26">
      <c r="E229" s="29"/>
      <c r="F229" s="29"/>
      <c r="G229" s="29"/>
      <c r="H229" s="29"/>
      <c r="Z229" s="24"/>
    </row>
    <row r="230" spans="5:26">
      <c r="E230" s="29"/>
      <c r="F230" s="29"/>
      <c r="G230" s="29"/>
      <c r="H230" s="29"/>
      <c r="Z230" s="24"/>
    </row>
    <row r="231" spans="5:26">
      <c r="E231" s="29"/>
      <c r="F231" s="29"/>
      <c r="G231" s="29"/>
      <c r="H231" s="29"/>
      <c r="Z231" s="24"/>
    </row>
    <row r="232" spans="5:26">
      <c r="E232" s="29"/>
      <c r="F232" s="29"/>
      <c r="G232" s="29"/>
      <c r="H232" s="29"/>
      <c r="Z232" s="24"/>
    </row>
    <row r="233" spans="5:26">
      <c r="E233" s="29"/>
      <c r="F233" s="29"/>
      <c r="G233" s="29"/>
      <c r="H233" s="29"/>
      <c r="Z233" s="24"/>
    </row>
    <row r="234" spans="5:26">
      <c r="E234" s="29"/>
      <c r="F234" s="29"/>
      <c r="G234" s="29"/>
      <c r="H234" s="29"/>
      <c r="Z234" s="24"/>
    </row>
    <row r="235" spans="5:26">
      <c r="E235" s="29"/>
      <c r="F235" s="29"/>
      <c r="G235" s="29"/>
      <c r="H235" s="29"/>
      <c r="Z235" s="24"/>
    </row>
    <row r="236" spans="5:26">
      <c r="E236" s="29"/>
      <c r="F236" s="29"/>
      <c r="G236" s="29"/>
      <c r="H236" s="29"/>
      <c r="Z236" s="24"/>
    </row>
    <row r="237" spans="5:26">
      <c r="E237" s="29"/>
      <c r="F237" s="29"/>
      <c r="G237" s="29"/>
      <c r="H237" s="29"/>
      <c r="Z237" s="24"/>
    </row>
    <row r="238" spans="5:26">
      <c r="E238" s="29"/>
      <c r="F238" s="29"/>
      <c r="G238" s="29"/>
      <c r="H238" s="29"/>
      <c r="Z238" s="24"/>
    </row>
    <row r="239" spans="5:26">
      <c r="E239" s="29"/>
      <c r="F239" s="29"/>
      <c r="G239" s="29"/>
      <c r="H239" s="29"/>
      <c r="Z239" s="24"/>
    </row>
    <row r="240" spans="5:26">
      <c r="E240" s="29"/>
      <c r="F240" s="29"/>
      <c r="G240" s="29"/>
      <c r="H240" s="29"/>
      <c r="Z240" s="24"/>
    </row>
    <row r="241" spans="5:26">
      <c r="E241" s="29"/>
      <c r="F241" s="29"/>
      <c r="G241" s="29"/>
      <c r="H241" s="29"/>
      <c r="Z241" s="24"/>
    </row>
    <row r="242" spans="5:26">
      <c r="E242" s="29"/>
      <c r="F242" s="29"/>
      <c r="G242" s="29"/>
      <c r="H242" s="29"/>
      <c r="Z242" s="24"/>
    </row>
    <row r="243" spans="5:26">
      <c r="E243" s="29"/>
      <c r="F243" s="29"/>
      <c r="G243" s="29"/>
      <c r="H243" s="29"/>
      <c r="Z243" s="24"/>
    </row>
  </sheetData>
  <sheetProtection password="D219" sheet="1" objects="1" scenarios="1" formatColumns="0" formatRows="0"/>
  <mergeCells count="230">
    <mergeCell ref="CT40:CT44"/>
    <mergeCell ref="DX42:ED42"/>
    <mergeCell ref="DD40:DD44"/>
    <mergeCell ref="CW40:CW44"/>
    <mergeCell ref="DS41:ED41"/>
    <mergeCell ref="EU43:EZ43"/>
    <mergeCell ref="FM43:FR43"/>
    <mergeCell ref="GE41:GE44"/>
    <mergeCell ref="GP40:GR40"/>
    <mergeCell ref="GP41:GP44"/>
    <mergeCell ref="GQ41:GQ44"/>
    <mergeCell ref="GR41:GR44"/>
    <mergeCell ref="GL40:GL44"/>
    <mergeCell ref="GG40:GG44"/>
    <mergeCell ref="GH40:GH44"/>
    <mergeCell ref="GM40:GM44"/>
    <mergeCell ref="GK40:GK44"/>
    <mergeCell ref="GF40:GF44"/>
    <mergeCell ref="GO40:GO44"/>
    <mergeCell ref="GI40:GI44"/>
    <mergeCell ref="GJ40:GJ44"/>
    <mergeCell ref="GN40:GN44"/>
    <mergeCell ref="CV40:CV44"/>
    <mergeCell ref="DL40:DL44"/>
    <mergeCell ref="DT42:DT44"/>
    <mergeCell ref="CY40:CY44"/>
    <mergeCell ref="DJ40:DJ44"/>
    <mergeCell ref="DF40:DF44"/>
    <mergeCell ref="FM42:FR42"/>
    <mergeCell ref="FS43:FX43"/>
    <mergeCell ref="EI43:EN43"/>
    <mergeCell ref="DC40:DC44"/>
    <mergeCell ref="DN40:DN44"/>
    <mergeCell ref="DP41:DP44"/>
    <mergeCell ref="EG42:EG44"/>
    <mergeCell ref="FA42:FF42"/>
    <mergeCell ref="FS42:FX42"/>
    <mergeCell ref="EO43:ET43"/>
    <mergeCell ref="EO42:ET42"/>
    <mergeCell ref="EI42:EN42"/>
    <mergeCell ref="EC43:EC44"/>
    <mergeCell ref="ED43:ED44"/>
    <mergeCell ref="DW42:DW44"/>
    <mergeCell ref="EG41:GD41"/>
    <mergeCell ref="FG43:FL43"/>
    <mergeCell ref="IA40:IA44"/>
    <mergeCell ref="HY40:HY44"/>
    <mergeCell ref="HZ40:HZ44"/>
    <mergeCell ref="HM40:HX42"/>
    <mergeCell ref="HM43:HM44"/>
    <mergeCell ref="DQ41:DQ44"/>
    <mergeCell ref="HT43:HT44"/>
    <mergeCell ref="HU43:HU44"/>
    <mergeCell ref="HN43:HN44"/>
    <mergeCell ref="HO43:HO44"/>
    <mergeCell ref="GS40:GS44"/>
    <mergeCell ref="GW41:GW44"/>
    <mergeCell ref="HV43:HV44"/>
    <mergeCell ref="HW43:HW44"/>
    <mergeCell ref="GZ40:HI40"/>
    <mergeCell ref="HI43:HI44"/>
    <mergeCell ref="HD41:HD44"/>
    <mergeCell ref="HE41:HE44"/>
    <mergeCell ref="GT40:GT44"/>
    <mergeCell ref="GZ41:HA44"/>
    <mergeCell ref="GU41:GU44"/>
    <mergeCell ref="GU40:GY40"/>
    <mergeCell ref="GV41:GV44"/>
    <mergeCell ref="GX41:GX44"/>
    <mergeCell ref="HF41:HF44"/>
    <mergeCell ref="HB41:HB44"/>
    <mergeCell ref="HX43:HX44"/>
    <mergeCell ref="HR43:HR44"/>
    <mergeCell ref="HS43:HS44"/>
    <mergeCell ref="HH43:HH44"/>
    <mergeCell ref="HJ40:HJ44"/>
    <mergeCell ref="GY41:GY44"/>
    <mergeCell ref="HG43:HG44"/>
    <mergeCell ref="HK40:HK44"/>
    <mergeCell ref="HL40:HL44"/>
    <mergeCell ref="HP43:HP44"/>
    <mergeCell ref="HQ43:HQ44"/>
    <mergeCell ref="FY42:GD42"/>
    <mergeCell ref="EU42:EZ42"/>
    <mergeCell ref="HG41:HI42"/>
    <mergeCell ref="HC41:HC44"/>
    <mergeCell ref="FY43:GD43"/>
    <mergeCell ref="CN43:CN44"/>
    <mergeCell ref="CG41:CR41"/>
    <mergeCell ref="CR43:CR44"/>
    <mergeCell ref="EH42:EH44"/>
    <mergeCell ref="DK40:DK44"/>
    <mergeCell ref="DO40:DO44"/>
    <mergeCell ref="CL42:CR42"/>
    <mergeCell ref="DB40:DB44"/>
    <mergeCell ref="DE40:DE44"/>
    <mergeCell ref="DZ43:DZ44"/>
    <mergeCell ref="DR41:DR44"/>
    <mergeCell ref="DM40:DM44"/>
    <mergeCell ref="EB43:EB44"/>
    <mergeCell ref="EE41:EE44"/>
    <mergeCell ref="EA43:EA44"/>
    <mergeCell ref="DX43:DX44"/>
    <mergeCell ref="DV42:DV44"/>
    <mergeCell ref="DS42:DS44"/>
    <mergeCell ref="DU42:DU44"/>
    <mergeCell ref="CP43:CP44"/>
    <mergeCell ref="CL43:CL44"/>
    <mergeCell ref="CE41:CE44"/>
    <mergeCell ref="CB40:CB44"/>
    <mergeCell ref="CH42:CH44"/>
    <mergeCell ref="CG42:CG44"/>
    <mergeCell ref="BU40:BU44"/>
    <mergeCell ref="DY43:DY44"/>
    <mergeCell ref="DP40:GE40"/>
    <mergeCell ref="FA43:FF43"/>
    <mergeCell ref="EF41:EF44"/>
    <mergeCell ref="FG42:FL42"/>
    <mergeCell ref="DA40:DA44"/>
    <mergeCell ref="DH40:DH44"/>
    <mergeCell ref="DI40:DI44"/>
    <mergeCell ref="CQ43:CQ44"/>
    <mergeCell ref="CS41:CS44"/>
    <mergeCell ref="CU40:CU44"/>
    <mergeCell ref="CX40:CX44"/>
    <mergeCell ref="DG40:DG44"/>
    <mergeCell ref="CZ40:CZ44"/>
    <mergeCell ref="CD40:CS40"/>
    <mergeCell ref="CM43:CM44"/>
    <mergeCell ref="CO43:CO44"/>
    <mergeCell ref="CJ42:CJ44"/>
    <mergeCell ref="CK42:CK44"/>
    <mergeCell ref="CF41:CF44"/>
    <mergeCell ref="CD41:CD44"/>
    <mergeCell ref="CI42:CI44"/>
    <mergeCell ref="CC40:CC44"/>
    <mergeCell ref="BW40:BW44"/>
    <mergeCell ref="BN40:BN44"/>
    <mergeCell ref="BX40:BX44"/>
    <mergeCell ref="BY40:BY44"/>
    <mergeCell ref="BZ40:BZ44"/>
    <mergeCell ref="CA40:CA44"/>
    <mergeCell ref="BV40:BV44"/>
    <mergeCell ref="BO40:BO44"/>
    <mergeCell ref="BP40:BP44"/>
    <mergeCell ref="BQ40:BQ44"/>
    <mergeCell ref="BR40:BR44"/>
    <mergeCell ref="BS40:BS44"/>
    <mergeCell ref="BT40:BT44"/>
    <mergeCell ref="AS40:AS44"/>
    <mergeCell ref="BJ40:BJ44"/>
    <mergeCell ref="BK40:BK44"/>
    <mergeCell ref="BM40:BM44"/>
    <mergeCell ref="BG40:BG44"/>
    <mergeCell ref="BL40:BL44"/>
    <mergeCell ref="BH40:BH44"/>
    <mergeCell ref="BI40:BI44"/>
    <mergeCell ref="BC41:BC44"/>
    <mergeCell ref="BB41:BB44"/>
    <mergeCell ref="BE40:BE44"/>
    <mergeCell ref="BF40:BF44"/>
    <mergeCell ref="AV41:AV44"/>
    <mergeCell ref="AZ41:AZ44"/>
    <mergeCell ref="AW41:AW44"/>
    <mergeCell ref="AY41:AY44"/>
    <mergeCell ref="AU41:AU44"/>
    <mergeCell ref="AX41:AX44"/>
    <mergeCell ref="AT41:AT44"/>
    <mergeCell ref="AT40:BD40"/>
    <mergeCell ref="BD41:BD44"/>
    <mergeCell ref="BA41:BA44"/>
    <mergeCell ref="GW6:GX6"/>
    <mergeCell ref="J52:AG52"/>
    <mergeCell ref="L40:L44"/>
    <mergeCell ref="M40:M44"/>
    <mergeCell ref="T40:T44"/>
    <mergeCell ref="P40:P44"/>
    <mergeCell ref="Q40:Q44"/>
    <mergeCell ref="R40:R44"/>
    <mergeCell ref="S40:S44"/>
    <mergeCell ref="V40:V44"/>
    <mergeCell ref="J40:J44"/>
    <mergeCell ref="K40:K44"/>
    <mergeCell ref="AA40:AB44"/>
    <mergeCell ref="U40:U44"/>
    <mergeCell ref="W40:W44"/>
    <mergeCell ref="Z40:Z44"/>
    <mergeCell ref="AE40:AE44"/>
    <mergeCell ref="AD40:AD44"/>
    <mergeCell ref="AH41:AH44"/>
    <mergeCell ref="AM41:AM44"/>
    <mergeCell ref="AF40:AF44"/>
    <mergeCell ref="AI41:AI44"/>
    <mergeCell ref="AC40:AC44"/>
    <mergeCell ref="I6:AR6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G40:G44"/>
    <mergeCell ref="I40:I44"/>
    <mergeCell ref="N40:N44"/>
    <mergeCell ref="O40:O44"/>
    <mergeCell ref="X40:X44"/>
    <mergeCell ref="Y40:Y44"/>
    <mergeCell ref="AR40:AR44"/>
    <mergeCell ref="AL41:AL44"/>
    <mergeCell ref="AO41:AO44"/>
    <mergeCell ref="AN41:AN44"/>
    <mergeCell ref="AG40:AG44"/>
    <mergeCell ref="AH40:AJ40"/>
    <mergeCell ref="AK41:AK44"/>
    <mergeCell ref="AJ41:AJ44"/>
    <mergeCell ref="AK40:AQ40"/>
    <mergeCell ref="AP41:AP44"/>
    <mergeCell ref="AQ41:AQ44"/>
    <mergeCell ref="V50:V51"/>
    <mergeCell ref="W50:W51"/>
    <mergeCell ref="Y50:Y51"/>
    <mergeCell ref="P50:P51"/>
    <mergeCell ref="Q50:Q51"/>
    <mergeCell ref="R50:R51"/>
    <mergeCell ref="S50:S51"/>
    <mergeCell ref="T50:T51"/>
    <mergeCell ref="U50:U51"/>
  </mergeCells>
  <phoneticPr fontId="9" type="noConversion"/>
  <hyperlinks>
    <hyperlink ref="AS38" location="'ВО.Объекты'!A1" tooltip="Отобразить / скрыть" display="+"/>
    <hyperlink ref="DO38" location="'ВО.Объекты'!A1" tooltip="Отобразить / скрыть" display="+"/>
    <hyperlink ref="CC38" location="'ВО.Объекты'!A1" tooltip="Отобразить / скрыть" display="+"/>
    <hyperlink ref="EH42" location="'ВО.Объекты'!A1" tooltip="Реквизиты" display="Скрыть реквизиты"/>
    <hyperlink ref="EH42:EH44" location="'ВО.Объекты'!A1" tooltip="Скрыть / Отобразить колонки с информацией о диаметрах трубопровода" display="Скрыть"/>
    <hyperlink ref="GY38" location="'ВО.Объекты'!A1" tooltip="Инструкция по загрузке документов" display="Инструкция по загрузке документов"/>
  </hyperlinks>
  <pageMargins left="0.74803149606299213" right="0.74803149606299213" top="0.15748031496062992" bottom="0.23622047244094491" header="0.19685039370078741" footer="0.23622047244094491"/>
  <pageSetup paperSize="9" scale="60" orientation="portrait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_COMS">
    <tabColor indexed="31"/>
  </sheetPr>
  <dimension ref="A1:H21"/>
  <sheetViews>
    <sheetView showGridLines="0" topLeftCell="D6" zoomScale="90" zoomScaleNormal="90" workbookViewId="0"/>
  </sheetViews>
  <sheetFormatPr defaultColWidth="9.125" defaultRowHeight="11.4"/>
  <cols>
    <col min="1" max="3" width="0" style="281" hidden="1" customWidth="1"/>
    <col min="4" max="5" width="2.75" style="281" customWidth="1"/>
    <col min="6" max="6" width="70.75" style="281" customWidth="1"/>
    <col min="7" max="8" width="2.75" style="281" customWidth="1"/>
    <col min="9" max="16384" width="9.125" style="281"/>
  </cols>
  <sheetData>
    <row r="1" spans="1:8" hidden="1"/>
    <row r="2" spans="1:8" hidden="1"/>
    <row r="3" spans="1:8" hidden="1"/>
    <row r="4" spans="1:8" hidden="1"/>
    <row r="5" spans="1:8" hidden="1"/>
    <row r="6" spans="1:8" s="285" customFormat="1" ht="3" customHeight="1">
      <c r="A6" s="282"/>
      <c r="B6" s="283"/>
      <c r="C6" s="284"/>
      <c r="G6" s="286"/>
      <c r="H6" s="287"/>
    </row>
    <row r="7" spans="1:8" s="290" customFormat="1" ht="3" customHeight="1">
      <c r="A7" s="288"/>
      <c r="B7" s="20"/>
      <c r="C7" s="289"/>
      <c r="F7" s="421"/>
      <c r="G7" s="421"/>
      <c r="H7" s="291"/>
    </row>
    <row r="8" spans="1:8" s="23" customFormat="1" ht="24" customHeight="1">
      <c r="A8" s="21"/>
      <c r="B8" s="20"/>
      <c r="C8" s="22"/>
      <c r="E8" s="292"/>
      <c r="F8" s="293" t="s">
        <v>850</v>
      </c>
      <c r="G8" s="292"/>
      <c r="H8" s="292"/>
    </row>
    <row r="9" spans="1:8" s="23" customFormat="1" ht="6" customHeight="1">
      <c r="A9" s="21"/>
      <c r="B9" s="20"/>
      <c r="C9" s="22"/>
      <c r="D9" s="294"/>
      <c r="E9" s="294"/>
      <c r="F9" s="294"/>
      <c r="G9" s="294"/>
      <c r="H9" s="292"/>
    </row>
    <row r="10" spans="1:8" ht="6" customHeight="1">
      <c r="E10" s="295"/>
      <c r="F10"/>
      <c r="G10" s="295"/>
    </row>
    <row r="11" spans="1:8" ht="33" customHeight="1">
      <c r="E11" s="295"/>
      <c r="F11" s="296"/>
      <c r="G11" s="295"/>
    </row>
    <row r="12" spans="1:8" ht="33" customHeight="1">
      <c r="E12" s="295"/>
      <c r="F12" s="296"/>
      <c r="G12" s="295"/>
    </row>
    <row r="13" spans="1:8" ht="33" customHeight="1">
      <c r="E13" s="295"/>
      <c r="F13" s="296"/>
      <c r="G13" s="295"/>
    </row>
    <row r="14" spans="1:8" ht="33" customHeight="1">
      <c r="E14" s="295"/>
      <c r="F14" s="296"/>
      <c r="G14" s="295"/>
    </row>
    <row r="15" spans="1:8" ht="33" customHeight="1">
      <c r="E15" s="295"/>
      <c r="F15" s="296"/>
      <c r="G15" s="295"/>
    </row>
    <row r="16" spans="1:8" ht="33" customHeight="1">
      <c r="E16" s="295"/>
      <c r="F16" s="296"/>
      <c r="G16" s="295"/>
    </row>
    <row r="17" spans="5:7" ht="33" customHeight="1">
      <c r="E17" s="295"/>
      <c r="F17" s="296"/>
      <c r="G17" s="295"/>
    </row>
    <row r="18" spans="5:7" ht="33" customHeight="1">
      <c r="E18" s="295"/>
      <c r="F18" s="296"/>
      <c r="G18" s="295"/>
    </row>
    <row r="19" spans="5:7" ht="33" customHeight="1">
      <c r="E19" s="295"/>
      <c r="F19" s="296"/>
      <c r="G19" s="295"/>
    </row>
    <row r="20" spans="5:7" ht="33" customHeight="1">
      <c r="E20" s="295"/>
      <c r="F20" s="296"/>
      <c r="G20" s="295"/>
    </row>
    <row r="21" spans="5:7">
      <c r="E21" s="295"/>
      <c r="F21" s="295"/>
      <c r="G21" s="295"/>
    </row>
  </sheetData>
  <sheetProtection password="D219" sheet="1" objects="1" scenarios="1" formatColumns="0" formatRows="0"/>
  <mergeCells count="1">
    <mergeCell ref="F7:G7"/>
  </mergeCells>
  <dataValidations count="1">
    <dataValidation type="textLength" operator="lessThan" allowBlank="1" showInputMessage="1" showErrorMessage="1" errorTitle="Ограничение" error="Максимальное количество символов - 1000!" sqref="F11:F20">
      <formula1>1000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CheckBeforeSave"/>
  <dimension ref="A1:I19"/>
  <sheetViews>
    <sheetView showGridLines="0" topLeftCell="C8" zoomScale="90" zoomScaleNormal="90" workbookViewId="0">
      <selection activeCell="E12" sqref="E12"/>
    </sheetView>
  </sheetViews>
  <sheetFormatPr defaultRowHeight="11.4"/>
  <cols>
    <col min="1" max="2" width="0" hidden="1" customWidth="1"/>
    <col min="3" max="4" width="2.75" customWidth="1"/>
    <col min="5" max="6" width="22.75" style="194" customWidth="1"/>
    <col min="7" max="7" width="111.75" style="193" customWidth="1"/>
    <col min="8" max="8" width="25.75" style="195" customWidth="1"/>
    <col min="9" max="10" width="2.75" customWidth="1"/>
  </cols>
  <sheetData>
    <row r="1" spans="1:9" s="44" customFormat="1" hidden="1">
      <c r="A1" s="29"/>
      <c r="B1" s="29"/>
      <c r="C1" s="29"/>
      <c r="E1" s="45"/>
      <c r="F1" s="45"/>
      <c r="G1" s="46"/>
      <c r="H1" s="45"/>
    </row>
    <row r="2" spans="1:9" s="44" customFormat="1" hidden="1">
      <c r="A2" s="29"/>
      <c r="B2" s="29"/>
      <c r="C2" s="29"/>
      <c r="E2" s="45"/>
      <c r="F2" s="45"/>
      <c r="G2" s="46"/>
      <c r="H2" s="45"/>
    </row>
    <row r="3" spans="1:9" s="44" customFormat="1" hidden="1">
      <c r="A3" s="29"/>
      <c r="B3" s="29"/>
      <c r="C3" s="29"/>
      <c r="E3" s="45"/>
      <c r="F3" s="45"/>
      <c r="G3" s="46"/>
      <c r="H3" s="45"/>
    </row>
    <row r="4" spans="1:9" s="44" customFormat="1" hidden="1">
      <c r="A4" s="29"/>
      <c r="B4" s="29"/>
      <c r="C4" s="29"/>
      <c r="E4" s="45"/>
      <c r="F4" s="45"/>
      <c r="G4" s="46"/>
      <c r="H4" s="45"/>
    </row>
    <row r="5" spans="1:9" s="44" customFormat="1" hidden="1">
      <c r="A5" s="29"/>
      <c r="B5" s="29"/>
      <c r="C5" s="29"/>
      <c r="E5" s="45"/>
      <c r="F5" s="45"/>
      <c r="G5" s="46"/>
      <c r="H5" s="45"/>
    </row>
    <row r="6" spans="1:9" s="44" customFormat="1" hidden="1">
      <c r="A6" s="29"/>
      <c r="B6" s="29"/>
      <c r="C6" s="29"/>
      <c r="E6" s="45"/>
      <c r="F6" s="45"/>
      <c r="G6" s="46"/>
      <c r="H6" s="45"/>
    </row>
    <row r="7" spans="1:9" s="44" customFormat="1" hidden="1">
      <c r="A7" s="29"/>
      <c r="B7" s="29"/>
      <c r="C7" s="29"/>
      <c r="E7" s="45"/>
      <c r="F7" s="45"/>
      <c r="G7" s="46"/>
      <c r="H7" s="45"/>
    </row>
    <row r="8" spans="1:9" s="44" customFormat="1">
      <c r="A8" s="47"/>
      <c r="B8" s="47"/>
      <c r="C8" s="47"/>
      <c r="D8" s="48"/>
      <c r="E8" s="49"/>
      <c r="F8" s="49"/>
      <c r="G8" s="50"/>
      <c r="H8" s="49"/>
      <c r="I8" s="48"/>
    </row>
    <row r="9" spans="1:9" s="23" customFormat="1" ht="18" customHeight="1">
      <c r="A9" s="21"/>
      <c r="B9" s="20"/>
      <c r="C9" s="22"/>
      <c r="E9" s="422" t="s">
        <v>81</v>
      </c>
      <c r="F9" s="423"/>
      <c r="G9" s="423"/>
      <c r="H9" s="424"/>
    </row>
    <row r="10" spans="1:9" s="44" customFormat="1">
      <c r="A10" s="47"/>
      <c r="B10" s="47"/>
      <c r="C10" s="47"/>
      <c r="D10" s="48"/>
      <c r="E10" s="13"/>
      <c r="F10" s="13"/>
      <c r="G10" s="39"/>
      <c r="H10" s="192"/>
      <c r="I10" s="48"/>
    </row>
    <row r="11" spans="1:9" s="44" customFormat="1" ht="30" customHeight="1">
      <c r="A11" s="29"/>
      <c r="B11" s="29"/>
      <c r="C11" s="29"/>
      <c r="D11" s="48"/>
      <c r="E11" s="309" t="s">
        <v>78</v>
      </c>
      <c r="F11" s="309" t="s">
        <v>79</v>
      </c>
      <c r="G11" s="309" t="s">
        <v>80</v>
      </c>
      <c r="H11" s="309" t="s">
        <v>67</v>
      </c>
      <c r="I11" s="48"/>
    </row>
    <row r="12" spans="1:9" s="44" customFormat="1" ht="13.2">
      <c r="A12" s="29"/>
      <c r="B12" s="29"/>
      <c r="C12" s="29"/>
      <c r="E12" s="315"/>
      <c r="F12" s="307"/>
      <c r="G12" s="308"/>
      <c r="H12" s="307"/>
    </row>
    <row r="13" spans="1:9" ht="13.2">
      <c r="E13" s="310"/>
      <c r="F13" s="311"/>
      <c r="G13" s="312"/>
      <c r="H13" s="313"/>
    </row>
    <row r="14" spans="1:9" ht="13.2">
      <c r="E14" s="310"/>
      <c r="F14" s="311"/>
      <c r="G14" s="312"/>
      <c r="H14" s="313"/>
    </row>
    <row r="15" spans="1:9" ht="13.2">
      <c r="E15" s="310"/>
      <c r="F15" s="311"/>
      <c r="G15" s="312"/>
      <c r="H15" s="313"/>
    </row>
    <row r="16" spans="1:9" ht="13.2">
      <c r="E16" s="314"/>
      <c r="F16" s="311"/>
      <c r="G16" s="312"/>
      <c r="H16" s="313"/>
    </row>
    <row r="17" spans="5:8" ht="13.2">
      <c r="E17" s="310"/>
      <c r="F17" s="311"/>
      <c r="G17" s="312"/>
      <c r="H17" s="313"/>
    </row>
    <row r="18" spans="5:8" ht="13.2">
      <c r="E18" s="310"/>
      <c r="F18" s="311"/>
      <c r="G18" s="312"/>
      <c r="H18" s="313"/>
    </row>
    <row r="19" spans="5:8" ht="13.2">
      <c r="E19" s="310"/>
      <c r="F19" s="311"/>
      <c r="G19" s="312"/>
      <c r="H19" s="313"/>
    </row>
  </sheetData>
  <sheetProtection algorithmName="SHA-512" hashValue="EWhYO/psQSh+ks1Ge/NGiMdc9p0OHdAwivu6WZlXZf332tJxKghFh5tbcp+DHsmcwBf6rWNC+KTMi+FJlHONzg==" saltValue="9OrGeDIqq95cm30+lah/lg==" spinCount="100000" sheet="1" scenarios="1" formatColumns="0" formatRows="0" autoFilter="0"/>
  <autoFilter ref="E11:H11"/>
  <mergeCells count="1">
    <mergeCell ref="E9:H9"/>
  </mergeCells>
  <phoneticPr fontId="0" type="noConversion"/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emplateMode">
    <tabColor indexed="47"/>
  </sheetPr>
  <dimension ref="A1"/>
  <sheetViews>
    <sheetView zoomScaleNormal="100" workbookViewId="0"/>
  </sheetViews>
  <sheetFormatPr defaultRowHeight="11.4"/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ICTIONARIES">
    <tabColor indexed="47"/>
  </sheetPr>
  <dimension ref="A1:B549"/>
  <sheetViews>
    <sheetView zoomScaleNormal="100" workbookViewId="0"/>
  </sheetViews>
  <sheetFormatPr defaultColWidth="9.125" defaultRowHeight="11.4"/>
  <cols>
    <col min="1" max="1" width="32.75" style="2" customWidth="1"/>
    <col min="2" max="2" width="115.375" style="2" bestFit="1" customWidth="1"/>
    <col min="3" max="16384" width="9.125" style="2"/>
  </cols>
  <sheetData>
    <row r="1" spans="1:2">
      <c r="A1" s="2" t="s">
        <v>459</v>
      </c>
      <c r="B1" s="2" t="s">
        <v>460</v>
      </c>
    </row>
    <row r="2" spans="1:2">
      <c r="A2" s="2" t="s">
        <v>487</v>
      </c>
      <c r="B2" s="2" t="s">
        <v>860</v>
      </c>
    </row>
    <row r="3" spans="1:2">
      <c r="A3" s="2" t="s">
        <v>487</v>
      </c>
      <c r="B3" s="2" t="s">
        <v>861</v>
      </c>
    </row>
    <row r="4" spans="1:2">
      <c r="A4" s="2" t="s">
        <v>487</v>
      </c>
      <c r="B4" s="2" t="s">
        <v>488</v>
      </c>
    </row>
    <row r="5" spans="1:2">
      <c r="A5" s="268" t="s">
        <v>484</v>
      </c>
      <c r="B5" s="268" t="s">
        <v>485</v>
      </c>
    </row>
    <row r="6" spans="1:2">
      <c r="A6" s="268" t="s">
        <v>484</v>
      </c>
      <c r="B6" s="268" t="s">
        <v>486</v>
      </c>
    </row>
    <row r="7" spans="1:2">
      <c r="A7" s="268" t="s">
        <v>484</v>
      </c>
      <c r="B7" s="268" t="s">
        <v>497</v>
      </c>
    </row>
    <row r="8" spans="1:2">
      <c r="A8" s="268" t="s">
        <v>484</v>
      </c>
      <c r="B8" s="268" t="s">
        <v>498</v>
      </c>
    </row>
    <row r="9" spans="1:2">
      <c r="A9" s="268" t="s">
        <v>484</v>
      </c>
      <c r="B9" s="268" t="s">
        <v>499</v>
      </c>
    </row>
    <row r="10" spans="1:2">
      <c r="A10" s="268" t="s">
        <v>484</v>
      </c>
      <c r="B10" s="268" t="s">
        <v>25</v>
      </c>
    </row>
    <row r="11" spans="1:2">
      <c r="A11" s="268" t="s">
        <v>484</v>
      </c>
      <c r="B11" s="268" t="s">
        <v>26</v>
      </c>
    </row>
    <row r="12" spans="1:2">
      <c r="A12" s="268" t="s">
        <v>484</v>
      </c>
      <c r="B12" s="268" t="s">
        <v>24</v>
      </c>
    </row>
    <row r="13" spans="1:2">
      <c r="A13" s="268" t="s">
        <v>484</v>
      </c>
      <c r="B13" s="268" t="s">
        <v>500</v>
      </c>
    </row>
    <row r="14" spans="1:2">
      <c r="A14" s="268" t="s">
        <v>484</v>
      </c>
      <c r="B14" s="268" t="s">
        <v>501</v>
      </c>
    </row>
    <row r="15" spans="1:2">
      <c r="A15" s="268" t="s">
        <v>484</v>
      </c>
      <c r="B15" s="268" t="s">
        <v>502</v>
      </c>
    </row>
    <row r="16" spans="1:2">
      <c r="A16" s="268" t="s">
        <v>484</v>
      </c>
      <c r="B16" s="268" t="s">
        <v>482</v>
      </c>
    </row>
    <row r="17" spans="1:2">
      <c r="A17" s="268" t="s">
        <v>484</v>
      </c>
      <c r="B17" s="268" t="s">
        <v>133</v>
      </c>
    </row>
    <row r="18" spans="1:2">
      <c r="A18" s="268" t="s">
        <v>484</v>
      </c>
      <c r="B18" s="268" t="s">
        <v>738</v>
      </c>
    </row>
    <row r="19" spans="1:2">
      <c r="A19" s="268" t="s">
        <v>484</v>
      </c>
      <c r="B19" s="268" t="s">
        <v>10006</v>
      </c>
    </row>
    <row r="20" spans="1:2">
      <c r="A20" s="268" t="s">
        <v>484</v>
      </c>
      <c r="B20" s="268" t="s">
        <v>10007</v>
      </c>
    </row>
    <row r="21" spans="1:2">
      <c r="A21" s="268" t="s">
        <v>484</v>
      </c>
      <c r="B21" s="268" t="s">
        <v>483</v>
      </c>
    </row>
    <row r="22" spans="1:2">
      <c r="A22" s="268" t="s">
        <v>491</v>
      </c>
      <c r="B22" s="268" t="s">
        <v>492</v>
      </c>
    </row>
    <row r="23" spans="1:2">
      <c r="A23" s="268" t="s">
        <v>491</v>
      </c>
      <c r="B23" s="268" t="s">
        <v>493</v>
      </c>
    </row>
    <row r="24" spans="1:2">
      <c r="A24" s="268" t="s">
        <v>491</v>
      </c>
      <c r="B24" s="268" t="s">
        <v>495</v>
      </c>
    </row>
    <row r="25" spans="1:2">
      <c r="A25" s="268" t="s">
        <v>491</v>
      </c>
      <c r="B25" s="268" t="s">
        <v>494</v>
      </c>
    </row>
    <row r="26" spans="1:2">
      <c r="A26" s="268" t="s">
        <v>491</v>
      </c>
      <c r="B26" s="268" t="s">
        <v>483</v>
      </c>
    </row>
    <row r="27" spans="1:2">
      <c r="A27" s="2" t="s">
        <v>737</v>
      </c>
      <c r="B27" s="2" t="s">
        <v>866</v>
      </c>
    </row>
    <row r="28" spans="1:2">
      <c r="A28" s="2" t="s">
        <v>10008</v>
      </c>
      <c r="B28" s="2" t="s">
        <v>10009</v>
      </c>
    </row>
    <row r="29" spans="1:2">
      <c r="A29" s="2" t="s">
        <v>10008</v>
      </c>
      <c r="B29" s="2" t="s">
        <v>10010</v>
      </c>
    </row>
    <row r="30" spans="1:2">
      <c r="A30" s="2" t="s">
        <v>10008</v>
      </c>
      <c r="B30" s="2" t="s">
        <v>10011</v>
      </c>
    </row>
    <row r="31" spans="1:2">
      <c r="A31" s="2" t="s">
        <v>10008</v>
      </c>
      <c r="B31" s="2" t="s">
        <v>10012</v>
      </c>
    </row>
    <row r="32" spans="1:2">
      <c r="A32" s="2" t="s">
        <v>10008</v>
      </c>
      <c r="B32" s="2" t="s">
        <v>10013</v>
      </c>
    </row>
    <row r="33" spans="1:2">
      <c r="A33" s="2" t="s">
        <v>10008</v>
      </c>
      <c r="B33" s="2" t="s">
        <v>10014</v>
      </c>
    </row>
    <row r="34" spans="1:2">
      <c r="A34" s="2" t="s">
        <v>10008</v>
      </c>
      <c r="B34" s="2" t="s">
        <v>10015</v>
      </c>
    </row>
    <row r="35" spans="1:2">
      <c r="A35" s="2" t="s">
        <v>10008</v>
      </c>
      <c r="B35" s="2" t="s">
        <v>10016</v>
      </c>
    </row>
    <row r="36" spans="1:2">
      <c r="A36" s="2" t="s">
        <v>10008</v>
      </c>
      <c r="B36" s="2" t="s">
        <v>10017</v>
      </c>
    </row>
    <row r="37" spans="1:2">
      <c r="A37" s="2" t="s">
        <v>10008</v>
      </c>
      <c r="B37" s="2" t="s">
        <v>10018</v>
      </c>
    </row>
    <row r="38" spans="1:2">
      <c r="A38" s="2" t="s">
        <v>10008</v>
      </c>
      <c r="B38" s="2" t="s">
        <v>10019</v>
      </c>
    </row>
    <row r="39" spans="1:2">
      <c r="A39" s="2" t="s">
        <v>10008</v>
      </c>
      <c r="B39" s="2" t="s">
        <v>10020</v>
      </c>
    </row>
    <row r="40" spans="1:2">
      <c r="A40" s="2" t="s">
        <v>10008</v>
      </c>
      <c r="B40" s="2" t="s">
        <v>10021</v>
      </c>
    </row>
    <row r="41" spans="1:2">
      <c r="A41" s="2" t="s">
        <v>10008</v>
      </c>
      <c r="B41" s="2" t="s">
        <v>10022</v>
      </c>
    </row>
    <row r="42" spans="1:2">
      <c r="A42" s="2" t="s">
        <v>10008</v>
      </c>
      <c r="B42" s="2" t="s">
        <v>10023</v>
      </c>
    </row>
    <row r="43" spans="1:2">
      <c r="A43" s="2" t="s">
        <v>10008</v>
      </c>
      <c r="B43" s="2" t="s">
        <v>10024</v>
      </c>
    </row>
    <row r="44" spans="1:2">
      <c r="A44" s="2" t="s">
        <v>10008</v>
      </c>
      <c r="B44" s="2" t="s">
        <v>10025</v>
      </c>
    </row>
    <row r="45" spans="1:2">
      <c r="A45" s="2" t="s">
        <v>10008</v>
      </c>
      <c r="B45" s="2" t="s">
        <v>10026</v>
      </c>
    </row>
    <row r="46" spans="1:2">
      <c r="A46" s="2" t="s">
        <v>10008</v>
      </c>
      <c r="B46" s="2" t="s">
        <v>10027</v>
      </c>
    </row>
    <row r="47" spans="1:2">
      <c r="A47" s="2" t="s">
        <v>10008</v>
      </c>
      <c r="B47" s="2" t="s">
        <v>10028</v>
      </c>
    </row>
    <row r="48" spans="1:2">
      <c r="A48" s="2" t="s">
        <v>10008</v>
      </c>
      <c r="B48" s="2" t="s">
        <v>10029</v>
      </c>
    </row>
    <row r="49" spans="1:2">
      <c r="A49" s="2" t="s">
        <v>10008</v>
      </c>
      <c r="B49" s="2" t="s">
        <v>10030</v>
      </c>
    </row>
    <row r="50" spans="1:2">
      <c r="A50" s="2" t="s">
        <v>10008</v>
      </c>
      <c r="B50" s="2" t="s">
        <v>10031</v>
      </c>
    </row>
    <row r="51" spans="1:2">
      <c r="A51" s="2" t="s">
        <v>10008</v>
      </c>
      <c r="B51" s="2" t="s">
        <v>10032</v>
      </c>
    </row>
    <row r="52" spans="1:2">
      <c r="A52" s="2" t="s">
        <v>10008</v>
      </c>
      <c r="B52" s="2" t="s">
        <v>10033</v>
      </c>
    </row>
    <row r="53" spans="1:2">
      <c r="A53" s="2" t="s">
        <v>10008</v>
      </c>
      <c r="B53" s="2" t="s">
        <v>10034</v>
      </c>
    </row>
    <row r="54" spans="1:2">
      <c r="A54" s="2" t="s">
        <v>10008</v>
      </c>
      <c r="B54" s="2" t="s">
        <v>10035</v>
      </c>
    </row>
    <row r="55" spans="1:2">
      <c r="A55" s="2" t="s">
        <v>10008</v>
      </c>
      <c r="B55" s="2" t="s">
        <v>10036</v>
      </c>
    </row>
    <row r="56" spans="1:2">
      <c r="A56" s="2" t="s">
        <v>10008</v>
      </c>
      <c r="B56" s="2" t="s">
        <v>10037</v>
      </c>
    </row>
    <row r="57" spans="1:2">
      <c r="A57" s="2" t="s">
        <v>10008</v>
      </c>
      <c r="B57" s="2" t="s">
        <v>10038</v>
      </c>
    </row>
    <row r="58" spans="1:2">
      <c r="A58" s="2" t="s">
        <v>10008</v>
      </c>
      <c r="B58" s="2" t="s">
        <v>10039</v>
      </c>
    </row>
    <row r="59" spans="1:2">
      <c r="A59" s="2" t="s">
        <v>10008</v>
      </c>
      <c r="B59" s="2" t="s">
        <v>10040</v>
      </c>
    </row>
    <row r="60" spans="1:2">
      <c r="A60" s="2" t="s">
        <v>10008</v>
      </c>
      <c r="B60" s="2" t="s">
        <v>10041</v>
      </c>
    </row>
    <row r="61" spans="1:2">
      <c r="A61" s="2" t="s">
        <v>10008</v>
      </c>
      <c r="B61" s="2" t="s">
        <v>10042</v>
      </c>
    </row>
    <row r="62" spans="1:2">
      <c r="A62" s="2" t="s">
        <v>10008</v>
      </c>
      <c r="B62" s="2" t="s">
        <v>10043</v>
      </c>
    </row>
    <row r="63" spans="1:2">
      <c r="A63" s="2" t="s">
        <v>10008</v>
      </c>
      <c r="B63" s="2" t="s">
        <v>10044</v>
      </c>
    </row>
    <row r="64" spans="1:2">
      <c r="A64" s="2" t="s">
        <v>10008</v>
      </c>
      <c r="B64" s="2" t="s">
        <v>10045</v>
      </c>
    </row>
    <row r="65" spans="1:2">
      <c r="A65" s="2" t="s">
        <v>10008</v>
      </c>
      <c r="B65" s="2" t="s">
        <v>10046</v>
      </c>
    </row>
    <row r="66" spans="1:2">
      <c r="A66" s="2" t="s">
        <v>10008</v>
      </c>
      <c r="B66" s="2" t="s">
        <v>10047</v>
      </c>
    </row>
    <row r="67" spans="1:2">
      <c r="A67" s="2" t="s">
        <v>10008</v>
      </c>
      <c r="B67" s="2" t="s">
        <v>10048</v>
      </c>
    </row>
    <row r="68" spans="1:2">
      <c r="A68" s="2" t="s">
        <v>10008</v>
      </c>
      <c r="B68" s="2" t="s">
        <v>10049</v>
      </c>
    </row>
    <row r="69" spans="1:2">
      <c r="A69" s="2" t="s">
        <v>10008</v>
      </c>
      <c r="B69" s="2" t="s">
        <v>10050</v>
      </c>
    </row>
    <row r="70" spans="1:2">
      <c r="A70" s="2" t="s">
        <v>10008</v>
      </c>
      <c r="B70" s="2" t="s">
        <v>10051</v>
      </c>
    </row>
    <row r="71" spans="1:2">
      <c r="A71" s="2" t="s">
        <v>10008</v>
      </c>
      <c r="B71" s="2" t="s">
        <v>10052</v>
      </c>
    </row>
    <row r="72" spans="1:2">
      <c r="A72" s="2" t="s">
        <v>10008</v>
      </c>
      <c r="B72" s="2" t="s">
        <v>10053</v>
      </c>
    </row>
    <row r="73" spans="1:2">
      <c r="A73" s="2" t="s">
        <v>10008</v>
      </c>
      <c r="B73" s="2" t="s">
        <v>10054</v>
      </c>
    </row>
    <row r="74" spans="1:2">
      <c r="A74" s="2" t="s">
        <v>10008</v>
      </c>
      <c r="B74" s="2" t="s">
        <v>10055</v>
      </c>
    </row>
    <row r="75" spans="1:2">
      <c r="A75" s="2" t="s">
        <v>10008</v>
      </c>
      <c r="B75" s="2" t="s">
        <v>10056</v>
      </c>
    </row>
    <row r="76" spans="1:2">
      <c r="A76" s="2" t="s">
        <v>10008</v>
      </c>
      <c r="B76" s="2" t="s">
        <v>10057</v>
      </c>
    </row>
    <row r="77" spans="1:2">
      <c r="A77" s="2" t="s">
        <v>10008</v>
      </c>
      <c r="B77" s="2" t="s">
        <v>10058</v>
      </c>
    </row>
    <row r="78" spans="1:2">
      <c r="A78" s="2" t="s">
        <v>10008</v>
      </c>
      <c r="B78" s="2" t="s">
        <v>10059</v>
      </c>
    </row>
    <row r="79" spans="1:2">
      <c r="A79" s="2" t="s">
        <v>10008</v>
      </c>
      <c r="B79" s="2" t="s">
        <v>10060</v>
      </c>
    </row>
    <row r="80" spans="1:2">
      <c r="A80" s="2" t="s">
        <v>10008</v>
      </c>
      <c r="B80" s="2" t="s">
        <v>10061</v>
      </c>
    </row>
    <row r="81" spans="1:2">
      <c r="A81" s="2" t="s">
        <v>10062</v>
      </c>
      <c r="B81" s="2" t="s">
        <v>10063</v>
      </c>
    </row>
    <row r="82" spans="1:2">
      <c r="A82" s="2" t="s">
        <v>10062</v>
      </c>
      <c r="B82" s="2" t="s">
        <v>10064</v>
      </c>
    </row>
    <row r="83" spans="1:2">
      <c r="A83" s="2" t="s">
        <v>10062</v>
      </c>
      <c r="B83" s="2" t="s">
        <v>10065</v>
      </c>
    </row>
    <row r="84" spans="1:2">
      <c r="A84" s="2" t="s">
        <v>10062</v>
      </c>
      <c r="B84" s="2" t="s">
        <v>483</v>
      </c>
    </row>
    <row r="85" spans="1:2">
      <c r="A85" s="2" t="s">
        <v>10066</v>
      </c>
      <c r="B85" s="2" t="s">
        <v>10067</v>
      </c>
    </row>
    <row r="86" spans="1:2">
      <c r="A86" s="2" t="s">
        <v>10068</v>
      </c>
      <c r="B86" s="2" t="s">
        <v>10069</v>
      </c>
    </row>
    <row r="87" spans="1:2">
      <c r="A87" s="2" t="s">
        <v>10070</v>
      </c>
      <c r="B87" s="2" t="s">
        <v>10071</v>
      </c>
    </row>
    <row r="88" spans="1:2">
      <c r="A88" s="2" t="s">
        <v>10072</v>
      </c>
      <c r="B88" s="2" t="s">
        <v>10071</v>
      </c>
    </row>
    <row r="89" spans="1:2">
      <c r="A89" s="2" t="s">
        <v>10073</v>
      </c>
      <c r="B89" s="2" t="s">
        <v>10071</v>
      </c>
    </row>
    <row r="90" spans="1:2">
      <c r="A90" s="2" t="s">
        <v>10074</v>
      </c>
      <c r="B90" s="2" t="s">
        <v>10071</v>
      </c>
    </row>
    <row r="91" spans="1:2">
      <c r="A91" s="2" t="s">
        <v>10075</v>
      </c>
      <c r="B91" s="2" t="s">
        <v>10071</v>
      </c>
    </row>
    <row r="92" spans="1:2">
      <c r="A92" s="2" t="s">
        <v>10076</v>
      </c>
      <c r="B92" s="2" t="s">
        <v>10071</v>
      </c>
    </row>
    <row r="93" spans="1:2">
      <c r="A93" s="2" t="s">
        <v>10077</v>
      </c>
      <c r="B93" s="2" t="s">
        <v>10078</v>
      </c>
    </row>
    <row r="94" spans="1:2">
      <c r="A94" s="2" t="s">
        <v>10079</v>
      </c>
      <c r="B94" s="2" t="s">
        <v>10071</v>
      </c>
    </row>
    <row r="95" spans="1:2">
      <c r="A95" s="2" t="s">
        <v>10080</v>
      </c>
      <c r="B95" s="2" t="s">
        <v>10071</v>
      </c>
    </row>
    <row r="96" spans="1:2">
      <c r="A96" s="2" t="s">
        <v>10081</v>
      </c>
      <c r="B96" s="2" t="s">
        <v>10071</v>
      </c>
    </row>
    <row r="97" spans="1:2">
      <c r="A97" s="2" t="s">
        <v>10082</v>
      </c>
      <c r="B97" s="2" t="s">
        <v>10071</v>
      </c>
    </row>
    <row r="98" spans="1:2">
      <c r="A98" s="2" t="s">
        <v>10083</v>
      </c>
      <c r="B98" s="2" t="s">
        <v>10078</v>
      </c>
    </row>
    <row r="99" spans="1:2">
      <c r="A99" s="2" t="s">
        <v>10084</v>
      </c>
      <c r="B99" s="2" t="s">
        <v>10071</v>
      </c>
    </row>
    <row r="100" spans="1:2">
      <c r="A100" s="2" t="s">
        <v>10085</v>
      </c>
      <c r="B100" s="2" t="s">
        <v>10071</v>
      </c>
    </row>
    <row r="101" spans="1:2">
      <c r="A101" s="2" t="s">
        <v>10086</v>
      </c>
      <c r="B101" s="2" t="s">
        <v>10071</v>
      </c>
    </row>
    <row r="102" spans="1:2">
      <c r="A102" s="2" t="s">
        <v>10087</v>
      </c>
      <c r="B102" s="2" t="s">
        <v>10071</v>
      </c>
    </row>
    <row r="103" spans="1:2">
      <c r="A103" s="2" t="s">
        <v>10088</v>
      </c>
      <c r="B103" s="2" t="s">
        <v>10071</v>
      </c>
    </row>
    <row r="104" spans="1:2">
      <c r="A104" s="2" t="s">
        <v>10089</v>
      </c>
      <c r="B104" s="2" t="s">
        <v>10090</v>
      </c>
    </row>
    <row r="105" spans="1:2">
      <c r="A105" s="2" t="s">
        <v>10091</v>
      </c>
      <c r="B105" s="2" t="s">
        <v>10092</v>
      </c>
    </row>
    <row r="106" spans="1:2">
      <c r="A106" s="2" t="s">
        <v>10093</v>
      </c>
      <c r="B106" s="2" t="s">
        <v>10092</v>
      </c>
    </row>
    <row r="107" spans="1:2">
      <c r="A107" s="2" t="s">
        <v>10094</v>
      </c>
      <c r="B107" s="2" t="s">
        <v>10092</v>
      </c>
    </row>
    <row r="108" spans="1:2">
      <c r="A108" s="2" t="s">
        <v>10095</v>
      </c>
      <c r="B108" s="2" t="s">
        <v>10092</v>
      </c>
    </row>
    <row r="109" spans="1:2">
      <c r="A109" s="2" t="s">
        <v>10096</v>
      </c>
      <c r="B109" s="2" t="s">
        <v>10097</v>
      </c>
    </row>
    <row r="110" spans="1:2">
      <c r="A110" s="2" t="s">
        <v>10098</v>
      </c>
      <c r="B110" s="2" t="s">
        <v>10090</v>
      </c>
    </row>
    <row r="111" spans="1:2">
      <c r="A111" s="2" t="s">
        <v>10099</v>
      </c>
      <c r="B111" s="2" t="s">
        <v>10090</v>
      </c>
    </row>
    <row r="112" spans="1:2">
      <c r="A112" s="2" t="s">
        <v>10100</v>
      </c>
      <c r="B112" s="2" t="s">
        <v>10090</v>
      </c>
    </row>
    <row r="113" spans="1:2">
      <c r="A113" s="2" t="s">
        <v>10101</v>
      </c>
      <c r="B113" s="2" t="s">
        <v>10090</v>
      </c>
    </row>
    <row r="114" spans="1:2">
      <c r="A114" s="2" t="s">
        <v>10102</v>
      </c>
      <c r="B114" s="2" t="s">
        <v>10090</v>
      </c>
    </row>
    <row r="115" spans="1:2">
      <c r="A115" s="2" t="s">
        <v>10103</v>
      </c>
      <c r="B115" s="2" t="s">
        <v>10104</v>
      </c>
    </row>
    <row r="116" spans="1:2">
      <c r="A116" s="2" t="s">
        <v>10105</v>
      </c>
      <c r="B116" s="2" t="s">
        <v>10104</v>
      </c>
    </row>
    <row r="117" spans="1:2">
      <c r="A117" s="2" t="s">
        <v>10106</v>
      </c>
      <c r="B117" s="2" t="s">
        <v>10104</v>
      </c>
    </row>
    <row r="118" spans="1:2">
      <c r="A118" s="2" t="s">
        <v>10107</v>
      </c>
      <c r="B118" s="2" t="s">
        <v>10104</v>
      </c>
    </row>
    <row r="119" spans="1:2">
      <c r="A119" s="2" t="s">
        <v>10108</v>
      </c>
      <c r="B119" s="2" t="s">
        <v>10104</v>
      </c>
    </row>
    <row r="120" spans="1:2">
      <c r="A120" s="2" t="s">
        <v>10109</v>
      </c>
      <c r="B120" s="2" t="s">
        <v>10104</v>
      </c>
    </row>
    <row r="121" spans="1:2">
      <c r="A121" s="2" t="s">
        <v>10110</v>
      </c>
      <c r="B121" s="2" t="s">
        <v>10111</v>
      </c>
    </row>
    <row r="122" spans="1:2">
      <c r="A122" s="2" t="s">
        <v>10112</v>
      </c>
      <c r="B122" s="2" t="s">
        <v>10090</v>
      </c>
    </row>
    <row r="123" spans="1:2">
      <c r="A123" s="2" t="s">
        <v>10113</v>
      </c>
      <c r="B123" s="2" t="s">
        <v>10090</v>
      </c>
    </row>
    <row r="124" spans="1:2">
      <c r="A124" s="2" t="s">
        <v>10114</v>
      </c>
      <c r="B124" s="2" t="s">
        <v>10090</v>
      </c>
    </row>
    <row r="125" spans="1:2">
      <c r="A125" s="2" t="s">
        <v>10115</v>
      </c>
      <c r="B125" s="2" t="s">
        <v>10090</v>
      </c>
    </row>
    <row r="126" spans="1:2">
      <c r="A126" s="2" t="s">
        <v>10116</v>
      </c>
      <c r="B126" s="2" t="s">
        <v>10117</v>
      </c>
    </row>
    <row r="127" spans="1:2">
      <c r="A127" s="2" t="s">
        <v>10118</v>
      </c>
      <c r="B127" s="2" t="s">
        <v>10090</v>
      </c>
    </row>
    <row r="128" spans="1:2">
      <c r="A128" s="2" t="s">
        <v>10119</v>
      </c>
      <c r="B128" s="2" t="s">
        <v>10090</v>
      </c>
    </row>
    <row r="129" spans="1:2">
      <c r="A129" s="2" t="s">
        <v>10120</v>
      </c>
      <c r="B129" s="2" t="s">
        <v>10090</v>
      </c>
    </row>
    <row r="130" spans="1:2">
      <c r="A130" s="2" t="s">
        <v>10121</v>
      </c>
      <c r="B130" s="2" t="s">
        <v>10090</v>
      </c>
    </row>
    <row r="131" spans="1:2">
      <c r="A131" s="2" t="s">
        <v>10122</v>
      </c>
      <c r="B131" s="2" t="s">
        <v>10090</v>
      </c>
    </row>
    <row r="132" spans="1:2">
      <c r="A132" s="2" t="s">
        <v>10123</v>
      </c>
      <c r="B132" s="2" t="s">
        <v>10090</v>
      </c>
    </row>
    <row r="133" spans="1:2">
      <c r="A133" s="2" t="s">
        <v>10124</v>
      </c>
      <c r="B133" s="2" t="s">
        <v>10125</v>
      </c>
    </row>
    <row r="134" spans="1:2">
      <c r="A134" s="2" t="s">
        <v>10126</v>
      </c>
      <c r="B134" s="2" t="s">
        <v>10090</v>
      </c>
    </row>
    <row r="135" spans="1:2">
      <c r="A135" s="2" t="s">
        <v>10127</v>
      </c>
      <c r="B135" s="2" t="s">
        <v>10090</v>
      </c>
    </row>
    <row r="136" spans="1:2">
      <c r="A136" s="2" t="s">
        <v>10128</v>
      </c>
      <c r="B136" s="2" t="s">
        <v>10090</v>
      </c>
    </row>
    <row r="137" spans="1:2">
      <c r="A137" s="2" t="s">
        <v>10129</v>
      </c>
      <c r="B137" s="2" t="s">
        <v>10090</v>
      </c>
    </row>
    <row r="138" spans="1:2">
      <c r="A138" s="2" t="s">
        <v>10130</v>
      </c>
      <c r="B138" s="2" t="s">
        <v>10131</v>
      </c>
    </row>
    <row r="139" spans="1:2">
      <c r="A139" s="2" t="s">
        <v>10132</v>
      </c>
      <c r="B139" s="2" t="s">
        <v>10067</v>
      </c>
    </row>
    <row r="140" spans="1:2">
      <c r="A140" s="2" t="s">
        <v>10133</v>
      </c>
      <c r="B140" s="2" t="s">
        <v>10071</v>
      </c>
    </row>
    <row r="141" spans="1:2">
      <c r="A141" s="2" t="s">
        <v>10134</v>
      </c>
      <c r="B141" s="2" t="s">
        <v>10125</v>
      </c>
    </row>
    <row r="142" spans="1:2">
      <c r="A142" s="2" t="s">
        <v>10135</v>
      </c>
      <c r="B142" s="2" t="s">
        <v>10125</v>
      </c>
    </row>
    <row r="143" spans="1:2">
      <c r="A143" s="2" t="s">
        <v>10136</v>
      </c>
      <c r="B143" s="2" t="s">
        <v>10125</v>
      </c>
    </row>
    <row r="144" spans="1:2">
      <c r="A144" s="2" t="s">
        <v>10137</v>
      </c>
      <c r="B144" s="2" t="s">
        <v>10125</v>
      </c>
    </row>
    <row r="145" spans="1:2">
      <c r="A145" s="2" t="s">
        <v>10138</v>
      </c>
      <c r="B145" s="2" t="s">
        <v>10125</v>
      </c>
    </row>
    <row r="146" spans="1:2">
      <c r="A146" s="2" t="s">
        <v>10139</v>
      </c>
      <c r="B146" s="2" t="s">
        <v>10125</v>
      </c>
    </row>
    <row r="147" spans="1:2">
      <c r="A147" s="2" t="s">
        <v>10140</v>
      </c>
      <c r="B147" s="2" t="s">
        <v>10125</v>
      </c>
    </row>
    <row r="148" spans="1:2">
      <c r="A148" s="2" t="s">
        <v>10141</v>
      </c>
      <c r="B148" s="2" t="s">
        <v>10125</v>
      </c>
    </row>
    <row r="149" spans="1:2">
      <c r="A149" s="2" t="s">
        <v>10142</v>
      </c>
      <c r="B149" s="2" t="s">
        <v>10125</v>
      </c>
    </row>
    <row r="150" spans="1:2">
      <c r="A150" s="2" t="s">
        <v>10143</v>
      </c>
      <c r="B150" s="2" t="s">
        <v>10125</v>
      </c>
    </row>
    <row r="151" spans="1:2">
      <c r="A151" s="2" t="s">
        <v>10144</v>
      </c>
      <c r="B151" s="2" t="s">
        <v>10125</v>
      </c>
    </row>
    <row r="152" spans="1:2">
      <c r="A152" s="2" t="s">
        <v>10145</v>
      </c>
      <c r="B152" s="2" t="s">
        <v>10125</v>
      </c>
    </row>
    <row r="153" spans="1:2">
      <c r="A153" s="2" t="s">
        <v>10146</v>
      </c>
      <c r="B153" s="2" t="s">
        <v>10125</v>
      </c>
    </row>
    <row r="154" spans="1:2">
      <c r="A154" s="2" t="s">
        <v>10147</v>
      </c>
      <c r="B154" s="2" t="s">
        <v>10125</v>
      </c>
    </row>
    <row r="155" spans="1:2">
      <c r="A155" s="2" t="s">
        <v>10148</v>
      </c>
      <c r="B155" s="2" t="s">
        <v>10125</v>
      </c>
    </row>
    <row r="156" spans="1:2">
      <c r="A156" s="2" t="s">
        <v>10149</v>
      </c>
      <c r="B156" s="2" t="s">
        <v>10125</v>
      </c>
    </row>
    <row r="157" spans="1:2">
      <c r="A157" s="2" t="s">
        <v>10150</v>
      </c>
      <c r="B157" s="2" t="s">
        <v>10125</v>
      </c>
    </row>
    <row r="158" spans="1:2">
      <c r="A158" s="2" t="s">
        <v>10151</v>
      </c>
      <c r="B158" s="2" t="s">
        <v>10125</v>
      </c>
    </row>
    <row r="159" spans="1:2">
      <c r="A159" s="2" t="s">
        <v>10152</v>
      </c>
      <c r="B159" s="2" t="s">
        <v>10153</v>
      </c>
    </row>
    <row r="160" spans="1:2">
      <c r="A160" s="2" t="s">
        <v>10154</v>
      </c>
      <c r="B160" s="2" t="s">
        <v>10155</v>
      </c>
    </row>
    <row r="161" spans="1:2">
      <c r="A161" s="2" t="s">
        <v>10156</v>
      </c>
      <c r="B161" s="2" t="s">
        <v>10155</v>
      </c>
    </row>
    <row r="162" spans="1:2">
      <c r="A162" s="2" t="s">
        <v>10157</v>
      </c>
      <c r="B162" s="2" t="s">
        <v>10155</v>
      </c>
    </row>
    <row r="163" spans="1:2">
      <c r="A163" s="2" t="s">
        <v>10158</v>
      </c>
      <c r="B163" s="2" t="s">
        <v>10155</v>
      </c>
    </row>
    <row r="164" spans="1:2">
      <c r="A164" s="2" t="s">
        <v>10159</v>
      </c>
      <c r="B164" s="2" t="s">
        <v>10160</v>
      </c>
    </row>
    <row r="165" spans="1:2">
      <c r="A165" s="2" t="s">
        <v>10161</v>
      </c>
      <c r="B165" s="2" t="s">
        <v>10153</v>
      </c>
    </row>
    <row r="166" spans="1:2">
      <c r="A166" s="2" t="s">
        <v>10162</v>
      </c>
      <c r="B166" s="2" t="s">
        <v>10153</v>
      </c>
    </row>
    <row r="167" spans="1:2">
      <c r="A167" s="2" t="s">
        <v>10163</v>
      </c>
      <c r="B167" s="2" t="s">
        <v>10153</v>
      </c>
    </row>
    <row r="168" spans="1:2">
      <c r="A168" s="2" t="s">
        <v>10164</v>
      </c>
      <c r="B168" s="2" t="s">
        <v>10153</v>
      </c>
    </row>
    <row r="169" spans="1:2">
      <c r="A169" s="2" t="s">
        <v>10165</v>
      </c>
      <c r="B169" s="2" t="s">
        <v>10153</v>
      </c>
    </row>
    <row r="170" spans="1:2">
      <c r="A170" s="2" t="s">
        <v>10166</v>
      </c>
      <c r="B170" s="2" t="s">
        <v>10155</v>
      </c>
    </row>
    <row r="171" spans="1:2">
      <c r="A171" s="2" t="s">
        <v>10167</v>
      </c>
      <c r="B171" s="2" t="s">
        <v>10155</v>
      </c>
    </row>
    <row r="172" spans="1:2">
      <c r="A172" s="2" t="s">
        <v>10168</v>
      </c>
      <c r="B172" s="2" t="s">
        <v>10169</v>
      </c>
    </row>
    <row r="173" spans="1:2">
      <c r="A173" s="2" t="s">
        <v>10170</v>
      </c>
      <c r="B173" s="2" t="s">
        <v>10155</v>
      </c>
    </row>
    <row r="174" spans="1:2">
      <c r="A174" s="2" t="s">
        <v>10171</v>
      </c>
      <c r="B174" s="2" t="s">
        <v>10155</v>
      </c>
    </row>
    <row r="175" spans="1:2">
      <c r="A175" s="2" t="s">
        <v>10172</v>
      </c>
      <c r="B175" s="2" t="s">
        <v>10155</v>
      </c>
    </row>
    <row r="176" spans="1:2">
      <c r="A176" s="2" t="s">
        <v>10173</v>
      </c>
      <c r="B176" s="2" t="s">
        <v>10174</v>
      </c>
    </row>
    <row r="177" spans="1:2">
      <c r="A177" s="2" t="s">
        <v>10175</v>
      </c>
      <c r="B177" s="2" t="s">
        <v>10153</v>
      </c>
    </row>
    <row r="178" spans="1:2">
      <c r="A178" s="2" t="s">
        <v>10176</v>
      </c>
      <c r="B178" s="2" t="s">
        <v>10177</v>
      </c>
    </row>
    <row r="179" spans="1:2">
      <c r="A179" s="2" t="s">
        <v>10178</v>
      </c>
      <c r="B179" s="2" t="s">
        <v>10177</v>
      </c>
    </row>
    <row r="180" spans="1:2">
      <c r="A180" s="2" t="s">
        <v>10179</v>
      </c>
      <c r="B180" s="2" t="s">
        <v>10177</v>
      </c>
    </row>
    <row r="181" spans="1:2">
      <c r="A181" s="2" t="s">
        <v>10180</v>
      </c>
      <c r="B181" s="2" t="s">
        <v>10117</v>
      </c>
    </row>
    <row r="182" spans="1:2">
      <c r="A182" s="2" t="s">
        <v>10181</v>
      </c>
      <c r="B182" s="2" t="s">
        <v>10177</v>
      </c>
    </row>
    <row r="183" spans="1:2">
      <c r="A183" s="2" t="s">
        <v>10182</v>
      </c>
      <c r="B183" s="2" t="s">
        <v>10177</v>
      </c>
    </row>
    <row r="184" spans="1:2">
      <c r="A184" s="2" t="s">
        <v>10183</v>
      </c>
      <c r="B184" s="2" t="s">
        <v>10177</v>
      </c>
    </row>
    <row r="185" spans="1:2">
      <c r="A185" s="2" t="s">
        <v>10184</v>
      </c>
      <c r="B185" s="2" t="s">
        <v>10177</v>
      </c>
    </row>
    <row r="186" spans="1:2">
      <c r="A186" s="2" t="s">
        <v>10185</v>
      </c>
      <c r="B186" s="2" t="s">
        <v>10177</v>
      </c>
    </row>
    <row r="187" spans="1:2">
      <c r="A187" s="2" t="s">
        <v>10186</v>
      </c>
      <c r="B187" s="2" t="s">
        <v>10177</v>
      </c>
    </row>
    <row r="188" spans="1:2">
      <c r="A188" s="2" t="s">
        <v>10187</v>
      </c>
      <c r="B188" s="2" t="s">
        <v>10090</v>
      </c>
    </row>
    <row r="189" spans="1:2">
      <c r="A189" s="2" t="s">
        <v>10188</v>
      </c>
      <c r="B189" s="2" t="s">
        <v>10090</v>
      </c>
    </row>
    <row r="190" spans="1:2">
      <c r="A190" s="2" t="s">
        <v>10189</v>
      </c>
      <c r="B190" s="2" t="s">
        <v>10155</v>
      </c>
    </row>
    <row r="191" spans="1:2">
      <c r="A191" s="2" t="s">
        <v>10190</v>
      </c>
      <c r="B191" s="2" t="s">
        <v>10155</v>
      </c>
    </row>
    <row r="192" spans="1:2">
      <c r="A192" s="2" t="s">
        <v>10191</v>
      </c>
      <c r="B192" s="2" t="s">
        <v>10192</v>
      </c>
    </row>
    <row r="193" spans="1:2">
      <c r="A193" s="2" t="s">
        <v>10193</v>
      </c>
      <c r="B193" s="2" t="s">
        <v>10125</v>
      </c>
    </row>
    <row r="194" spans="1:2">
      <c r="A194" s="2" t="s">
        <v>10194</v>
      </c>
      <c r="B194" s="2" t="s">
        <v>10117</v>
      </c>
    </row>
    <row r="195" spans="1:2">
      <c r="A195" s="2" t="s">
        <v>10195</v>
      </c>
      <c r="B195" s="2" t="s">
        <v>10196</v>
      </c>
    </row>
    <row r="196" spans="1:2">
      <c r="A196" s="2" t="s">
        <v>10197</v>
      </c>
      <c r="B196" s="2" t="s">
        <v>10196</v>
      </c>
    </row>
    <row r="197" spans="1:2">
      <c r="A197" s="2" t="s">
        <v>10198</v>
      </c>
      <c r="B197" s="2" t="s">
        <v>10196</v>
      </c>
    </row>
    <row r="198" spans="1:2">
      <c r="A198" s="2" t="s">
        <v>10199</v>
      </c>
      <c r="B198" s="2" t="s">
        <v>10196</v>
      </c>
    </row>
    <row r="199" spans="1:2">
      <c r="A199" s="2" t="s">
        <v>10200</v>
      </c>
      <c r="B199" s="2" t="s">
        <v>10196</v>
      </c>
    </row>
    <row r="200" spans="1:2">
      <c r="A200" s="2" t="s">
        <v>10201</v>
      </c>
      <c r="B200" s="2" t="s">
        <v>10196</v>
      </c>
    </row>
    <row r="201" spans="1:2">
      <c r="A201" s="2" t="s">
        <v>10202</v>
      </c>
      <c r="B201" s="2" t="s">
        <v>10196</v>
      </c>
    </row>
    <row r="202" spans="1:2">
      <c r="A202" s="2" t="s">
        <v>10203</v>
      </c>
      <c r="B202" s="2" t="s">
        <v>10196</v>
      </c>
    </row>
    <row r="203" spans="1:2">
      <c r="A203" s="2" t="s">
        <v>10204</v>
      </c>
      <c r="B203" s="2" t="s">
        <v>10196</v>
      </c>
    </row>
    <row r="204" spans="1:2">
      <c r="A204" s="2" t="s">
        <v>10205</v>
      </c>
      <c r="B204" s="2" t="s">
        <v>10196</v>
      </c>
    </row>
    <row r="205" spans="1:2">
      <c r="A205" s="2" t="s">
        <v>10206</v>
      </c>
      <c r="B205" s="2" t="s">
        <v>10196</v>
      </c>
    </row>
    <row r="206" spans="1:2">
      <c r="A206" s="2" t="s">
        <v>10207</v>
      </c>
      <c r="B206" s="2" t="s">
        <v>10196</v>
      </c>
    </row>
    <row r="207" spans="1:2">
      <c r="A207" s="2" t="s">
        <v>10208</v>
      </c>
      <c r="B207" s="2" t="s">
        <v>10196</v>
      </c>
    </row>
    <row r="208" spans="1:2">
      <c r="A208" s="2" t="s">
        <v>10209</v>
      </c>
      <c r="B208" s="2" t="s">
        <v>10196</v>
      </c>
    </row>
    <row r="209" spans="1:2">
      <c r="A209" s="2" t="s">
        <v>10210</v>
      </c>
      <c r="B209" s="2" t="s">
        <v>10196</v>
      </c>
    </row>
    <row r="210" spans="1:2">
      <c r="A210" s="2" t="s">
        <v>10211</v>
      </c>
      <c r="B210" s="2" t="s">
        <v>10196</v>
      </c>
    </row>
    <row r="211" spans="1:2">
      <c r="A211" s="2" t="s">
        <v>10212</v>
      </c>
      <c r="B211" s="2" t="s">
        <v>10196</v>
      </c>
    </row>
    <row r="212" spans="1:2">
      <c r="A212" s="2" t="s">
        <v>10213</v>
      </c>
      <c r="B212" s="2" t="s">
        <v>10196</v>
      </c>
    </row>
    <row r="213" spans="1:2">
      <c r="A213" s="2" t="s">
        <v>10214</v>
      </c>
      <c r="B213" s="2" t="s">
        <v>10215</v>
      </c>
    </row>
    <row r="214" spans="1:2">
      <c r="A214" s="2" t="s">
        <v>10216</v>
      </c>
      <c r="B214" s="2" t="s">
        <v>10217</v>
      </c>
    </row>
    <row r="215" spans="1:2">
      <c r="A215" s="2" t="s">
        <v>10218</v>
      </c>
      <c r="B215" s="2" t="s">
        <v>10217</v>
      </c>
    </row>
    <row r="216" spans="1:2">
      <c r="A216" s="2" t="s">
        <v>10219</v>
      </c>
      <c r="B216" s="2" t="s">
        <v>10217</v>
      </c>
    </row>
    <row r="217" spans="1:2">
      <c r="A217" s="2" t="s">
        <v>10220</v>
      </c>
      <c r="B217" s="2" t="s">
        <v>10217</v>
      </c>
    </row>
    <row r="218" spans="1:2">
      <c r="A218" s="2" t="s">
        <v>10221</v>
      </c>
      <c r="B218" s="2" t="s">
        <v>10222</v>
      </c>
    </row>
    <row r="219" spans="1:2">
      <c r="A219" s="2" t="s">
        <v>10223</v>
      </c>
      <c r="B219" s="2" t="s">
        <v>10196</v>
      </c>
    </row>
    <row r="220" spans="1:2">
      <c r="A220" s="2" t="s">
        <v>10224</v>
      </c>
      <c r="B220" s="2" t="s">
        <v>10196</v>
      </c>
    </row>
    <row r="221" spans="1:2">
      <c r="A221" s="2" t="s">
        <v>10225</v>
      </c>
      <c r="B221" s="2" t="s">
        <v>10196</v>
      </c>
    </row>
    <row r="222" spans="1:2">
      <c r="A222" s="2" t="s">
        <v>10226</v>
      </c>
      <c r="B222" s="2" t="s">
        <v>10227</v>
      </c>
    </row>
    <row r="223" spans="1:2">
      <c r="A223" s="2" t="s">
        <v>10228</v>
      </c>
      <c r="B223" s="2" t="s">
        <v>10196</v>
      </c>
    </row>
    <row r="224" spans="1:2">
      <c r="A224" s="2" t="s">
        <v>10229</v>
      </c>
      <c r="B224" s="2" t="s">
        <v>10196</v>
      </c>
    </row>
    <row r="225" spans="1:2">
      <c r="A225" s="2" t="s">
        <v>10230</v>
      </c>
      <c r="B225" s="2" t="s">
        <v>10196</v>
      </c>
    </row>
    <row r="226" spans="1:2">
      <c r="A226" s="2" t="s">
        <v>10231</v>
      </c>
      <c r="B226" s="2" t="s">
        <v>10196</v>
      </c>
    </row>
    <row r="227" spans="1:2">
      <c r="A227" s="2" t="s">
        <v>10232</v>
      </c>
      <c r="B227" s="2" t="s">
        <v>10196</v>
      </c>
    </row>
    <row r="228" spans="1:2">
      <c r="A228" s="2" t="s">
        <v>10233</v>
      </c>
      <c r="B228" s="2" t="s">
        <v>10196</v>
      </c>
    </row>
    <row r="229" spans="1:2">
      <c r="A229" s="2" t="s">
        <v>10234</v>
      </c>
      <c r="B229" s="2" t="s">
        <v>10196</v>
      </c>
    </row>
    <row r="230" spans="1:2">
      <c r="A230" s="2" t="s">
        <v>10235</v>
      </c>
      <c r="B230" s="2" t="s">
        <v>10236</v>
      </c>
    </row>
    <row r="231" spans="1:2">
      <c r="A231" s="2" t="s">
        <v>10237</v>
      </c>
      <c r="B231" s="2" t="s">
        <v>10196</v>
      </c>
    </row>
    <row r="232" spans="1:2">
      <c r="A232" s="2" t="s">
        <v>10238</v>
      </c>
      <c r="B232" s="2" t="s">
        <v>10196</v>
      </c>
    </row>
    <row r="233" spans="1:2">
      <c r="A233" s="2" t="s">
        <v>10239</v>
      </c>
      <c r="B233" s="2" t="s">
        <v>10196</v>
      </c>
    </row>
    <row r="234" spans="1:2">
      <c r="A234" s="2" t="s">
        <v>10240</v>
      </c>
      <c r="B234" s="2" t="s">
        <v>10196</v>
      </c>
    </row>
    <row r="235" spans="1:2">
      <c r="A235" s="2" t="s">
        <v>10241</v>
      </c>
      <c r="B235" s="2" t="s">
        <v>10117</v>
      </c>
    </row>
    <row r="236" spans="1:2">
      <c r="A236" s="2" t="s">
        <v>10242</v>
      </c>
      <c r="B236" s="2" t="s">
        <v>10196</v>
      </c>
    </row>
    <row r="237" spans="1:2">
      <c r="A237" s="2" t="s">
        <v>10243</v>
      </c>
      <c r="B237" s="2" t="s">
        <v>10196</v>
      </c>
    </row>
    <row r="238" spans="1:2">
      <c r="A238" s="2" t="s">
        <v>10244</v>
      </c>
      <c r="B238" s="2" t="s">
        <v>10196</v>
      </c>
    </row>
    <row r="239" spans="1:2">
      <c r="A239" s="2" t="s">
        <v>10245</v>
      </c>
      <c r="B239" s="2" t="s">
        <v>10196</v>
      </c>
    </row>
    <row r="240" spans="1:2">
      <c r="A240" s="2" t="s">
        <v>10246</v>
      </c>
      <c r="B240" s="2" t="s">
        <v>10196</v>
      </c>
    </row>
    <row r="241" spans="1:2">
      <c r="A241" s="2" t="s">
        <v>10247</v>
      </c>
      <c r="B241" s="2" t="s">
        <v>10196</v>
      </c>
    </row>
    <row r="242" spans="1:2">
      <c r="A242" s="2" t="s">
        <v>10248</v>
      </c>
      <c r="B242" s="2" t="s">
        <v>10196</v>
      </c>
    </row>
    <row r="243" spans="1:2">
      <c r="A243" s="2" t="s">
        <v>10249</v>
      </c>
      <c r="B243" s="2" t="s">
        <v>10196</v>
      </c>
    </row>
    <row r="244" spans="1:2">
      <c r="A244" s="2" t="s">
        <v>10250</v>
      </c>
      <c r="B244" s="2" t="s">
        <v>10196</v>
      </c>
    </row>
    <row r="245" spans="1:2">
      <c r="A245" s="2" t="s">
        <v>10251</v>
      </c>
      <c r="B245" s="2" t="s">
        <v>10196</v>
      </c>
    </row>
    <row r="246" spans="1:2">
      <c r="A246" s="2" t="s">
        <v>10252</v>
      </c>
      <c r="B246" s="2" t="s">
        <v>10196</v>
      </c>
    </row>
    <row r="247" spans="1:2">
      <c r="A247" s="2" t="s">
        <v>10253</v>
      </c>
      <c r="B247" s="2" t="s">
        <v>10254</v>
      </c>
    </row>
    <row r="248" spans="1:2">
      <c r="A248" s="2" t="s">
        <v>10255</v>
      </c>
      <c r="B248" s="2" t="s">
        <v>10256</v>
      </c>
    </row>
    <row r="249" spans="1:2">
      <c r="A249" s="2" t="s">
        <v>10257</v>
      </c>
      <c r="B249" s="2" t="s">
        <v>10117</v>
      </c>
    </row>
    <row r="250" spans="1:2">
      <c r="A250" s="2" t="s">
        <v>10258</v>
      </c>
      <c r="B250" s="2" t="s">
        <v>10259</v>
      </c>
    </row>
    <row r="251" spans="1:2">
      <c r="A251" s="2" t="s">
        <v>10260</v>
      </c>
      <c r="B251" s="2" t="s">
        <v>10259</v>
      </c>
    </row>
    <row r="252" spans="1:2">
      <c r="A252" s="2" t="s">
        <v>10261</v>
      </c>
      <c r="B252" s="2" t="s">
        <v>10259</v>
      </c>
    </row>
    <row r="253" spans="1:2">
      <c r="A253" s="2" t="s">
        <v>10262</v>
      </c>
      <c r="B253" s="2" t="s">
        <v>10259</v>
      </c>
    </row>
    <row r="254" spans="1:2">
      <c r="A254" s="2" t="s">
        <v>10263</v>
      </c>
      <c r="B254" s="2" t="s">
        <v>10259</v>
      </c>
    </row>
    <row r="255" spans="1:2">
      <c r="A255" s="2" t="s">
        <v>10264</v>
      </c>
      <c r="B255" s="2" t="s">
        <v>10259</v>
      </c>
    </row>
    <row r="256" spans="1:2">
      <c r="A256" s="2" t="s">
        <v>10265</v>
      </c>
      <c r="B256" s="2" t="s">
        <v>10259</v>
      </c>
    </row>
    <row r="257" spans="1:2">
      <c r="A257" s="2" t="s">
        <v>10266</v>
      </c>
      <c r="B257" s="2" t="s">
        <v>10259</v>
      </c>
    </row>
    <row r="258" spans="1:2">
      <c r="A258" s="2" t="s">
        <v>10267</v>
      </c>
      <c r="B258" s="2" t="s">
        <v>10259</v>
      </c>
    </row>
    <row r="259" spans="1:2">
      <c r="A259" s="2" t="s">
        <v>10268</v>
      </c>
      <c r="B259" s="2" t="s">
        <v>10259</v>
      </c>
    </row>
    <row r="260" spans="1:2">
      <c r="A260" s="2" t="s">
        <v>10269</v>
      </c>
      <c r="B260" s="2" t="s">
        <v>10259</v>
      </c>
    </row>
    <row r="261" spans="1:2">
      <c r="A261" s="2" t="s">
        <v>10270</v>
      </c>
      <c r="B261" s="2" t="s">
        <v>10259</v>
      </c>
    </row>
    <row r="262" spans="1:2">
      <c r="A262" s="2" t="s">
        <v>10271</v>
      </c>
      <c r="B262" s="2" t="s">
        <v>10259</v>
      </c>
    </row>
    <row r="263" spans="1:2">
      <c r="A263" s="2" t="s">
        <v>10272</v>
      </c>
      <c r="B263" s="2" t="s">
        <v>10259</v>
      </c>
    </row>
    <row r="264" spans="1:2">
      <c r="A264" s="2" t="s">
        <v>10273</v>
      </c>
      <c r="B264" s="2" t="s">
        <v>10259</v>
      </c>
    </row>
    <row r="265" spans="1:2">
      <c r="A265" s="2" t="s">
        <v>10274</v>
      </c>
      <c r="B265" s="2" t="s">
        <v>10259</v>
      </c>
    </row>
    <row r="266" spans="1:2">
      <c r="A266" s="2" t="s">
        <v>10275</v>
      </c>
      <c r="B266" s="2" t="s">
        <v>10259</v>
      </c>
    </row>
    <row r="267" spans="1:2">
      <c r="A267" s="2" t="s">
        <v>10276</v>
      </c>
      <c r="B267" s="2" t="s">
        <v>10196</v>
      </c>
    </row>
    <row r="268" spans="1:2">
      <c r="A268" s="2" t="s">
        <v>10277</v>
      </c>
      <c r="B268" s="2" t="s">
        <v>10215</v>
      </c>
    </row>
    <row r="269" spans="1:2">
      <c r="A269" s="2" t="s">
        <v>10278</v>
      </c>
      <c r="B269" s="2" t="s">
        <v>10217</v>
      </c>
    </row>
    <row r="270" spans="1:2">
      <c r="A270" s="2" t="s">
        <v>10279</v>
      </c>
      <c r="B270" s="2" t="s">
        <v>10217</v>
      </c>
    </row>
    <row r="271" spans="1:2">
      <c r="A271" s="2" t="s">
        <v>10280</v>
      </c>
      <c r="B271" s="2" t="s">
        <v>10217</v>
      </c>
    </row>
    <row r="272" spans="1:2">
      <c r="A272" s="2" t="s">
        <v>10281</v>
      </c>
      <c r="B272" s="2" t="s">
        <v>10217</v>
      </c>
    </row>
    <row r="273" spans="1:2">
      <c r="A273" s="2" t="s">
        <v>10282</v>
      </c>
      <c r="B273" s="2" t="s">
        <v>10196</v>
      </c>
    </row>
    <row r="274" spans="1:2">
      <c r="A274" s="2" t="s">
        <v>10283</v>
      </c>
      <c r="B274" s="2" t="s">
        <v>10259</v>
      </c>
    </row>
    <row r="275" spans="1:2">
      <c r="A275" s="2" t="s">
        <v>10284</v>
      </c>
      <c r="B275" s="2" t="s">
        <v>10259</v>
      </c>
    </row>
    <row r="276" spans="1:2">
      <c r="A276" s="2" t="s">
        <v>10285</v>
      </c>
      <c r="B276" s="2" t="s">
        <v>10259</v>
      </c>
    </row>
    <row r="277" spans="1:2">
      <c r="A277" s="2" t="s">
        <v>10286</v>
      </c>
      <c r="B277" s="2" t="s">
        <v>10215</v>
      </c>
    </row>
    <row r="278" spans="1:2">
      <c r="A278" s="2" t="s">
        <v>10287</v>
      </c>
      <c r="B278" s="2" t="s">
        <v>10259</v>
      </c>
    </row>
    <row r="279" spans="1:2">
      <c r="A279" s="2" t="s">
        <v>10288</v>
      </c>
      <c r="B279" s="2" t="s">
        <v>10259</v>
      </c>
    </row>
    <row r="280" spans="1:2">
      <c r="A280" s="2" t="s">
        <v>10289</v>
      </c>
      <c r="B280" s="2" t="s">
        <v>10259</v>
      </c>
    </row>
    <row r="281" spans="1:2">
      <c r="A281" s="2" t="s">
        <v>10290</v>
      </c>
      <c r="B281" s="2" t="s">
        <v>10259</v>
      </c>
    </row>
    <row r="282" spans="1:2">
      <c r="A282" s="2" t="s">
        <v>10291</v>
      </c>
      <c r="B282" s="2" t="s">
        <v>10259</v>
      </c>
    </row>
    <row r="283" spans="1:2">
      <c r="A283" s="2" t="s">
        <v>10292</v>
      </c>
      <c r="B283" s="2" t="s">
        <v>10259</v>
      </c>
    </row>
    <row r="284" spans="1:2">
      <c r="A284" s="2" t="s">
        <v>10293</v>
      </c>
      <c r="B284" s="2" t="s">
        <v>10259</v>
      </c>
    </row>
    <row r="285" spans="1:2">
      <c r="A285" s="2" t="s">
        <v>10294</v>
      </c>
      <c r="B285" s="2" t="s">
        <v>10295</v>
      </c>
    </row>
    <row r="286" spans="1:2">
      <c r="A286" s="2" t="s">
        <v>10296</v>
      </c>
      <c r="B286" s="2" t="s">
        <v>10259</v>
      </c>
    </row>
    <row r="287" spans="1:2">
      <c r="A287" s="2" t="s">
        <v>10297</v>
      </c>
      <c r="B287" s="2" t="s">
        <v>10259</v>
      </c>
    </row>
    <row r="288" spans="1:2">
      <c r="A288" s="2" t="s">
        <v>10298</v>
      </c>
      <c r="B288" s="2" t="s">
        <v>10259</v>
      </c>
    </row>
    <row r="289" spans="1:2">
      <c r="A289" s="2" t="s">
        <v>10299</v>
      </c>
      <c r="B289" s="2" t="s">
        <v>10259</v>
      </c>
    </row>
    <row r="290" spans="1:2">
      <c r="A290" s="2" t="s">
        <v>10300</v>
      </c>
      <c r="B290" s="2" t="s">
        <v>10117</v>
      </c>
    </row>
    <row r="291" spans="1:2">
      <c r="A291" s="2" t="s">
        <v>10301</v>
      </c>
      <c r="B291" s="2" t="s">
        <v>10259</v>
      </c>
    </row>
    <row r="292" spans="1:2">
      <c r="A292" s="2" t="s">
        <v>10302</v>
      </c>
      <c r="B292" s="2" t="s">
        <v>10259</v>
      </c>
    </row>
    <row r="293" spans="1:2">
      <c r="A293" s="2" t="s">
        <v>10303</v>
      </c>
      <c r="B293" s="2" t="s">
        <v>10259</v>
      </c>
    </row>
    <row r="294" spans="1:2">
      <c r="A294" s="2" t="s">
        <v>10304</v>
      </c>
      <c r="B294" s="2" t="s">
        <v>10259</v>
      </c>
    </row>
    <row r="295" spans="1:2">
      <c r="A295" s="2" t="s">
        <v>10305</v>
      </c>
      <c r="B295" s="2" t="s">
        <v>10259</v>
      </c>
    </row>
    <row r="296" spans="1:2">
      <c r="A296" s="2" t="s">
        <v>10306</v>
      </c>
      <c r="B296" s="2" t="s">
        <v>10259</v>
      </c>
    </row>
    <row r="297" spans="1:2">
      <c r="A297" s="2" t="s">
        <v>10307</v>
      </c>
      <c r="B297" s="2" t="s">
        <v>10259</v>
      </c>
    </row>
    <row r="298" spans="1:2">
      <c r="A298" s="2" t="s">
        <v>10308</v>
      </c>
      <c r="B298" s="2" t="s">
        <v>10259</v>
      </c>
    </row>
    <row r="299" spans="1:2">
      <c r="A299" s="2" t="s">
        <v>10309</v>
      </c>
      <c r="B299" s="2" t="s">
        <v>10259</v>
      </c>
    </row>
    <row r="300" spans="1:2">
      <c r="A300" s="2" t="s">
        <v>10310</v>
      </c>
      <c r="B300" s="2" t="s">
        <v>10259</v>
      </c>
    </row>
    <row r="301" spans="1:2">
      <c r="A301" s="2" t="s">
        <v>10311</v>
      </c>
      <c r="B301" s="2" t="s">
        <v>10259</v>
      </c>
    </row>
    <row r="302" spans="1:2">
      <c r="A302" s="2" t="s">
        <v>10312</v>
      </c>
      <c r="B302" s="2" t="s">
        <v>10196</v>
      </c>
    </row>
    <row r="303" spans="1:2">
      <c r="A303" s="2" t="s">
        <v>10313</v>
      </c>
      <c r="B303" s="2" t="s">
        <v>10314</v>
      </c>
    </row>
    <row r="304" spans="1:2">
      <c r="A304" s="2" t="s">
        <v>10313</v>
      </c>
      <c r="B304" s="2" t="s">
        <v>10315</v>
      </c>
    </row>
    <row r="305" spans="1:2">
      <c r="A305" s="2" t="s">
        <v>10313</v>
      </c>
      <c r="B305" s="2" t="s">
        <v>10316</v>
      </c>
    </row>
    <row r="306" spans="1:2">
      <c r="A306" s="2" t="s">
        <v>10313</v>
      </c>
      <c r="B306" s="2" t="s">
        <v>10317</v>
      </c>
    </row>
    <row r="307" spans="1:2">
      <c r="A307" s="2" t="s">
        <v>10313</v>
      </c>
      <c r="B307" s="2" t="s">
        <v>10318</v>
      </c>
    </row>
    <row r="308" spans="1:2">
      <c r="A308" s="2" t="s">
        <v>10313</v>
      </c>
      <c r="B308" s="2" t="s">
        <v>10319</v>
      </c>
    </row>
    <row r="309" spans="1:2">
      <c r="A309" s="2" t="s">
        <v>10313</v>
      </c>
      <c r="B309" s="2" t="s">
        <v>10320</v>
      </c>
    </row>
    <row r="310" spans="1:2">
      <c r="A310" s="2" t="s">
        <v>10313</v>
      </c>
      <c r="B310" s="2" t="s">
        <v>10321</v>
      </c>
    </row>
    <row r="311" spans="1:2">
      <c r="A311" s="2" t="s">
        <v>10313</v>
      </c>
      <c r="B311" s="2" t="s">
        <v>10322</v>
      </c>
    </row>
    <row r="312" spans="1:2">
      <c r="A312" s="2" t="s">
        <v>10313</v>
      </c>
      <c r="B312" s="2" t="s">
        <v>10323</v>
      </c>
    </row>
    <row r="313" spans="1:2">
      <c r="A313" s="2" t="s">
        <v>10313</v>
      </c>
      <c r="B313" s="2" t="s">
        <v>10324</v>
      </c>
    </row>
    <row r="314" spans="1:2">
      <c r="A314" s="2" t="s">
        <v>10313</v>
      </c>
      <c r="B314" s="2" t="s">
        <v>10007</v>
      </c>
    </row>
    <row r="315" spans="1:2">
      <c r="A315" s="2" t="s">
        <v>10313</v>
      </c>
      <c r="B315" s="2" t="s">
        <v>501</v>
      </c>
    </row>
    <row r="316" spans="1:2">
      <c r="A316" s="2" t="s">
        <v>10313</v>
      </c>
      <c r="B316" s="2" t="s">
        <v>10325</v>
      </c>
    </row>
    <row r="317" spans="1:2">
      <c r="A317" s="2" t="s">
        <v>10313</v>
      </c>
      <c r="B317" s="2" t="s">
        <v>10063</v>
      </c>
    </row>
    <row r="318" spans="1:2">
      <c r="A318" s="2" t="s">
        <v>10313</v>
      </c>
      <c r="B318" s="2" t="s">
        <v>10065</v>
      </c>
    </row>
    <row r="319" spans="1:2">
      <c r="A319" s="2" t="s">
        <v>10313</v>
      </c>
      <c r="B319" s="2" t="s">
        <v>10326</v>
      </c>
    </row>
    <row r="320" spans="1:2">
      <c r="A320" s="2" t="s">
        <v>10313</v>
      </c>
      <c r="B320" s="2" t="s">
        <v>10327</v>
      </c>
    </row>
    <row r="321" spans="1:2">
      <c r="A321" s="2" t="s">
        <v>10313</v>
      </c>
      <c r="B321" s="2" t="s">
        <v>10064</v>
      </c>
    </row>
    <row r="322" spans="1:2">
      <c r="A322" s="2" t="s">
        <v>10313</v>
      </c>
      <c r="B322" s="2" t="s">
        <v>10328</v>
      </c>
    </row>
    <row r="323" spans="1:2">
      <c r="A323" s="2" t="s">
        <v>10313</v>
      </c>
      <c r="B323" s="2" t="s">
        <v>10329</v>
      </c>
    </row>
    <row r="324" spans="1:2">
      <c r="A324" s="2" t="s">
        <v>10313</v>
      </c>
      <c r="B324" s="2" t="s">
        <v>10330</v>
      </c>
    </row>
    <row r="325" spans="1:2">
      <c r="A325" s="2" t="s">
        <v>10313</v>
      </c>
      <c r="B325" s="2" t="s">
        <v>10331</v>
      </c>
    </row>
    <row r="326" spans="1:2">
      <c r="A326" s="2" t="s">
        <v>10313</v>
      </c>
      <c r="B326" s="2" t="s">
        <v>483</v>
      </c>
    </row>
    <row r="327" spans="1:2">
      <c r="A327" s="2" t="s">
        <v>10332</v>
      </c>
      <c r="B327" s="2" t="s">
        <v>24</v>
      </c>
    </row>
    <row r="328" spans="1:2">
      <c r="A328" s="2" t="s">
        <v>10332</v>
      </c>
      <c r="B328" s="2" t="s">
        <v>10333</v>
      </c>
    </row>
    <row r="329" spans="1:2">
      <c r="A329" s="2" t="s">
        <v>10332</v>
      </c>
      <c r="B329" s="2" t="s">
        <v>133</v>
      </c>
    </row>
    <row r="330" spans="1:2">
      <c r="A330" s="2" t="s">
        <v>10332</v>
      </c>
      <c r="B330" s="2" t="s">
        <v>26</v>
      </c>
    </row>
    <row r="331" spans="1:2">
      <c r="A331" s="2" t="s">
        <v>10332</v>
      </c>
      <c r="B331" s="2" t="s">
        <v>10334</v>
      </c>
    </row>
    <row r="332" spans="1:2">
      <c r="A332" s="2" t="s">
        <v>10332</v>
      </c>
      <c r="B332" s="2" t="s">
        <v>25</v>
      </c>
    </row>
    <row r="333" spans="1:2">
      <c r="A333" s="2" t="s">
        <v>10332</v>
      </c>
      <c r="B333" s="2" t="s">
        <v>10335</v>
      </c>
    </row>
    <row r="334" spans="1:2">
      <c r="A334" s="2" t="s">
        <v>10332</v>
      </c>
      <c r="B334" s="2" t="s">
        <v>10336</v>
      </c>
    </row>
    <row r="335" spans="1:2">
      <c r="A335" s="2" t="s">
        <v>10332</v>
      </c>
      <c r="B335" s="2" t="s">
        <v>10337</v>
      </c>
    </row>
    <row r="336" spans="1:2">
      <c r="A336" s="2" t="s">
        <v>10332</v>
      </c>
      <c r="B336" s="2" t="s">
        <v>10338</v>
      </c>
    </row>
    <row r="337" spans="1:2">
      <c r="A337" s="2" t="s">
        <v>10332</v>
      </c>
      <c r="B337" s="2" t="s">
        <v>10339</v>
      </c>
    </row>
    <row r="338" spans="1:2">
      <c r="A338" s="2" t="s">
        <v>10332</v>
      </c>
      <c r="B338" s="2" t="s">
        <v>10340</v>
      </c>
    </row>
    <row r="339" spans="1:2">
      <c r="A339" s="2" t="s">
        <v>10332</v>
      </c>
      <c r="B339" s="2" t="s">
        <v>10341</v>
      </c>
    </row>
    <row r="340" spans="1:2">
      <c r="A340" s="2" t="s">
        <v>10332</v>
      </c>
      <c r="B340" s="2" t="s">
        <v>10342</v>
      </c>
    </row>
    <row r="341" spans="1:2">
      <c r="A341" s="2" t="s">
        <v>10332</v>
      </c>
      <c r="B341" s="2" t="s">
        <v>483</v>
      </c>
    </row>
    <row r="342" spans="1:2">
      <c r="A342" s="2" t="s">
        <v>10343</v>
      </c>
      <c r="B342" s="2" t="s">
        <v>10344</v>
      </c>
    </row>
    <row r="343" spans="1:2">
      <c r="A343" s="2" t="s">
        <v>10343</v>
      </c>
      <c r="B343" s="2" t="s">
        <v>19</v>
      </c>
    </row>
    <row r="344" spans="1:2">
      <c r="A344" s="2" t="s">
        <v>10343</v>
      </c>
      <c r="B344" s="2" t="s">
        <v>10345</v>
      </c>
    </row>
    <row r="345" spans="1:2">
      <c r="A345" s="2" t="s">
        <v>10346</v>
      </c>
      <c r="B345" s="2" t="s">
        <v>10347</v>
      </c>
    </row>
    <row r="346" spans="1:2">
      <c r="A346" s="2" t="s">
        <v>10346</v>
      </c>
      <c r="B346" s="2" t="s">
        <v>10348</v>
      </c>
    </row>
    <row r="347" spans="1:2">
      <c r="A347" s="2" t="s">
        <v>10346</v>
      </c>
      <c r="B347" s="2" t="s">
        <v>10349</v>
      </c>
    </row>
    <row r="348" spans="1:2">
      <c r="A348" s="2" t="s">
        <v>10346</v>
      </c>
      <c r="B348" s="2" t="s">
        <v>10350</v>
      </c>
    </row>
    <row r="349" spans="1:2">
      <c r="A349" s="2" t="s">
        <v>10346</v>
      </c>
      <c r="B349" s="2" t="s">
        <v>10351</v>
      </c>
    </row>
    <row r="350" spans="1:2">
      <c r="A350" s="2" t="s">
        <v>10346</v>
      </c>
      <c r="B350" s="2" t="s">
        <v>10352</v>
      </c>
    </row>
    <row r="351" spans="1:2">
      <c r="A351" s="2" t="s">
        <v>10346</v>
      </c>
      <c r="B351" s="2" t="s">
        <v>10353</v>
      </c>
    </row>
    <row r="352" spans="1:2">
      <c r="A352" s="2" t="s">
        <v>10346</v>
      </c>
      <c r="B352" s="2" t="s">
        <v>10354</v>
      </c>
    </row>
    <row r="353" spans="1:2">
      <c r="A353" s="2" t="s">
        <v>10346</v>
      </c>
      <c r="B353" s="2" t="s">
        <v>10355</v>
      </c>
    </row>
    <row r="354" spans="1:2">
      <c r="A354" s="2" t="s">
        <v>10346</v>
      </c>
      <c r="B354" s="2" t="s">
        <v>10356</v>
      </c>
    </row>
    <row r="355" spans="1:2">
      <c r="A355" s="2" t="s">
        <v>10346</v>
      </c>
      <c r="B355" s="2" t="s">
        <v>10357</v>
      </c>
    </row>
    <row r="356" spans="1:2">
      <c r="A356" s="2" t="s">
        <v>10346</v>
      </c>
      <c r="B356" s="2" t="s">
        <v>483</v>
      </c>
    </row>
    <row r="357" spans="1:2">
      <c r="A357" s="2" t="s">
        <v>10358</v>
      </c>
      <c r="B357" s="2" t="s">
        <v>10359</v>
      </c>
    </row>
    <row r="358" spans="1:2">
      <c r="A358" s="2" t="s">
        <v>10358</v>
      </c>
      <c r="B358" s="2" t="s">
        <v>10360</v>
      </c>
    </row>
    <row r="359" spans="1:2">
      <c r="A359" s="2" t="s">
        <v>10358</v>
      </c>
      <c r="B359" s="2" t="s">
        <v>10361</v>
      </c>
    </row>
    <row r="360" spans="1:2">
      <c r="A360" s="2" t="s">
        <v>10358</v>
      </c>
      <c r="B360" s="2" t="s">
        <v>10362</v>
      </c>
    </row>
    <row r="361" spans="1:2">
      <c r="A361" s="2" t="s">
        <v>10358</v>
      </c>
      <c r="B361" s="2" t="s">
        <v>10345</v>
      </c>
    </row>
    <row r="362" spans="1:2">
      <c r="A362" s="2" t="s">
        <v>10363</v>
      </c>
      <c r="B362" s="2" t="s">
        <v>53</v>
      </c>
    </row>
    <row r="363" spans="1:2">
      <c r="A363" s="2" t="s">
        <v>10363</v>
      </c>
      <c r="B363" s="2" t="s">
        <v>10009</v>
      </c>
    </row>
    <row r="364" spans="1:2">
      <c r="A364" s="2" t="s">
        <v>10363</v>
      </c>
      <c r="B364" s="2" t="s">
        <v>10010</v>
      </c>
    </row>
    <row r="365" spans="1:2">
      <c r="A365" s="2" t="s">
        <v>10363</v>
      </c>
      <c r="B365" s="2" t="s">
        <v>10011</v>
      </c>
    </row>
    <row r="366" spans="1:2">
      <c r="A366" s="2" t="s">
        <v>10363</v>
      </c>
      <c r="B366" s="2" t="s">
        <v>10012</v>
      </c>
    </row>
    <row r="367" spans="1:2">
      <c r="A367" s="2" t="s">
        <v>10363</v>
      </c>
      <c r="B367" s="2" t="s">
        <v>10013</v>
      </c>
    </row>
    <row r="368" spans="1:2">
      <c r="A368" s="2" t="s">
        <v>10363</v>
      </c>
      <c r="B368" s="2" t="s">
        <v>10014</v>
      </c>
    </row>
    <row r="369" spans="1:2">
      <c r="A369" s="2" t="s">
        <v>10363</v>
      </c>
      <c r="B369" s="2" t="s">
        <v>10015</v>
      </c>
    </row>
    <row r="370" spans="1:2">
      <c r="A370" s="2" t="s">
        <v>10363</v>
      </c>
      <c r="B370" s="2" t="s">
        <v>10016</v>
      </c>
    </row>
    <row r="371" spans="1:2">
      <c r="A371" s="2" t="s">
        <v>10363</v>
      </c>
      <c r="B371" s="2" t="s">
        <v>10017</v>
      </c>
    </row>
    <row r="372" spans="1:2">
      <c r="A372" s="2" t="s">
        <v>10363</v>
      </c>
      <c r="B372" s="2" t="s">
        <v>10018</v>
      </c>
    </row>
    <row r="373" spans="1:2">
      <c r="A373" s="2" t="s">
        <v>10363</v>
      </c>
      <c r="B373" s="2" t="s">
        <v>10019</v>
      </c>
    </row>
    <row r="374" spans="1:2">
      <c r="A374" s="2" t="s">
        <v>10363</v>
      </c>
      <c r="B374" s="2" t="s">
        <v>10020</v>
      </c>
    </row>
    <row r="375" spans="1:2">
      <c r="A375" s="2" t="s">
        <v>10363</v>
      </c>
      <c r="B375" s="2" t="s">
        <v>10021</v>
      </c>
    </row>
    <row r="376" spans="1:2">
      <c r="A376" s="2" t="s">
        <v>10363</v>
      </c>
      <c r="B376" s="2" t="s">
        <v>10022</v>
      </c>
    </row>
    <row r="377" spans="1:2">
      <c r="A377" s="2" t="s">
        <v>10363</v>
      </c>
      <c r="B377" s="2" t="s">
        <v>10023</v>
      </c>
    </row>
    <row r="378" spans="1:2">
      <c r="A378" s="2" t="s">
        <v>10363</v>
      </c>
      <c r="B378" s="2" t="s">
        <v>10024</v>
      </c>
    </row>
    <row r="379" spans="1:2">
      <c r="A379" s="2" t="s">
        <v>10363</v>
      </c>
      <c r="B379" s="2" t="s">
        <v>10025</v>
      </c>
    </row>
    <row r="380" spans="1:2">
      <c r="A380" s="2" t="s">
        <v>10363</v>
      </c>
      <c r="B380" s="2" t="s">
        <v>10026</v>
      </c>
    </row>
    <row r="381" spans="1:2">
      <c r="A381" s="2" t="s">
        <v>10363</v>
      </c>
      <c r="B381" s="2" t="s">
        <v>10027</v>
      </c>
    </row>
    <row r="382" spans="1:2">
      <c r="A382" s="2" t="s">
        <v>10363</v>
      </c>
      <c r="B382" s="2" t="s">
        <v>10028</v>
      </c>
    </row>
    <row r="383" spans="1:2">
      <c r="A383" s="2" t="s">
        <v>10363</v>
      </c>
      <c r="B383" s="2" t="s">
        <v>10029</v>
      </c>
    </row>
    <row r="384" spans="1:2">
      <c r="A384" s="2" t="s">
        <v>10363</v>
      </c>
      <c r="B384" s="2" t="s">
        <v>10030</v>
      </c>
    </row>
    <row r="385" spans="1:2">
      <c r="A385" s="2" t="s">
        <v>10363</v>
      </c>
      <c r="B385" s="2" t="s">
        <v>10031</v>
      </c>
    </row>
    <row r="386" spans="1:2">
      <c r="A386" s="2" t="s">
        <v>10363</v>
      </c>
      <c r="B386" s="2" t="s">
        <v>10032</v>
      </c>
    </row>
    <row r="387" spans="1:2">
      <c r="A387" s="2" t="s">
        <v>10363</v>
      </c>
      <c r="B387" s="2" t="s">
        <v>10033</v>
      </c>
    </row>
    <row r="388" spans="1:2">
      <c r="A388" s="2" t="s">
        <v>10363</v>
      </c>
      <c r="B388" s="2" t="s">
        <v>10034</v>
      </c>
    </row>
    <row r="389" spans="1:2">
      <c r="A389" s="2" t="s">
        <v>10363</v>
      </c>
      <c r="B389" s="2" t="s">
        <v>10035</v>
      </c>
    </row>
    <row r="390" spans="1:2">
      <c r="A390" s="2" t="s">
        <v>10363</v>
      </c>
      <c r="B390" s="2" t="s">
        <v>10036</v>
      </c>
    </row>
    <row r="391" spans="1:2">
      <c r="A391" s="2" t="s">
        <v>10363</v>
      </c>
      <c r="B391" s="2" t="s">
        <v>10037</v>
      </c>
    </row>
    <row r="392" spans="1:2">
      <c r="A392" s="2" t="s">
        <v>10363</v>
      </c>
      <c r="B392" s="2" t="s">
        <v>10038</v>
      </c>
    </row>
    <row r="393" spans="1:2">
      <c r="A393" s="2" t="s">
        <v>10363</v>
      </c>
      <c r="B393" s="2" t="s">
        <v>10039</v>
      </c>
    </row>
    <row r="394" spans="1:2">
      <c r="A394" s="2" t="s">
        <v>10363</v>
      </c>
      <c r="B394" s="2" t="s">
        <v>10040</v>
      </c>
    </row>
    <row r="395" spans="1:2">
      <c r="A395" s="2" t="s">
        <v>10363</v>
      </c>
      <c r="B395" s="2" t="s">
        <v>10041</v>
      </c>
    </row>
    <row r="396" spans="1:2">
      <c r="A396" s="2" t="s">
        <v>10363</v>
      </c>
      <c r="B396" s="2" t="s">
        <v>10042</v>
      </c>
    </row>
    <row r="397" spans="1:2">
      <c r="A397" s="2" t="s">
        <v>10363</v>
      </c>
      <c r="B397" s="2" t="s">
        <v>10043</v>
      </c>
    </row>
    <row r="398" spans="1:2">
      <c r="A398" s="2" t="s">
        <v>10363</v>
      </c>
      <c r="B398" s="2" t="s">
        <v>10044</v>
      </c>
    </row>
    <row r="399" spans="1:2">
      <c r="A399" s="2" t="s">
        <v>10363</v>
      </c>
      <c r="B399" s="2" t="s">
        <v>10045</v>
      </c>
    </row>
    <row r="400" spans="1:2">
      <c r="A400" s="2" t="s">
        <v>10363</v>
      </c>
      <c r="B400" s="2" t="s">
        <v>10046</v>
      </c>
    </row>
    <row r="401" spans="1:2">
      <c r="A401" s="2" t="s">
        <v>10363</v>
      </c>
      <c r="B401" s="2" t="s">
        <v>10047</v>
      </c>
    </row>
    <row r="402" spans="1:2">
      <c r="A402" s="2" t="s">
        <v>10363</v>
      </c>
      <c r="B402" s="2" t="s">
        <v>10048</v>
      </c>
    </row>
    <row r="403" spans="1:2">
      <c r="A403" s="2" t="s">
        <v>10363</v>
      </c>
      <c r="B403" s="2" t="s">
        <v>10049</v>
      </c>
    </row>
    <row r="404" spans="1:2">
      <c r="A404" s="2" t="s">
        <v>10363</v>
      </c>
      <c r="B404" s="2" t="s">
        <v>10050</v>
      </c>
    </row>
    <row r="405" spans="1:2">
      <c r="A405" s="2" t="s">
        <v>10363</v>
      </c>
      <c r="B405" s="2" t="s">
        <v>10051</v>
      </c>
    </row>
    <row r="406" spans="1:2">
      <c r="A406" s="2" t="s">
        <v>10363</v>
      </c>
      <c r="B406" s="2" t="s">
        <v>10052</v>
      </c>
    </row>
    <row r="407" spans="1:2">
      <c r="A407" s="2" t="s">
        <v>10363</v>
      </c>
      <c r="B407" s="2" t="s">
        <v>10053</v>
      </c>
    </row>
    <row r="408" spans="1:2">
      <c r="A408" s="2" t="s">
        <v>10363</v>
      </c>
      <c r="B408" s="2" t="s">
        <v>10054</v>
      </c>
    </row>
    <row r="409" spans="1:2">
      <c r="A409" s="2" t="s">
        <v>10363</v>
      </c>
      <c r="B409" s="2" t="s">
        <v>10055</v>
      </c>
    </row>
    <row r="410" spans="1:2">
      <c r="A410" s="2" t="s">
        <v>10363</v>
      </c>
      <c r="B410" s="2" t="s">
        <v>10056</v>
      </c>
    </row>
    <row r="411" spans="1:2">
      <c r="A411" s="2" t="s">
        <v>10363</v>
      </c>
      <c r="B411" s="2" t="s">
        <v>10057</v>
      </c>
    </row>
    <row r="412" spans="1:2">
      <c r="A412" s="2" t="s">
        <v>10363</v>
      </c>
      <c r="B412" s="2" t="s">
        <v>10058</v>
      </c>
    </row>
    <row r="413" spans="1:2">
      <c r="A413" s="2" t="s">
        <v>10363</v>
      </c>
      <c r="B413" s="2" t="s">
        <v>10059</v>
      </c>
    </row>
    <row r="414" spans="1:2">
      <c r="A414" s="2" t="s">
        <v>10363</v>
      </c>
      <c r="B414" s="2" t="s">
        <v>10060</v>
      </c>
    </row>
    <row r="415" spans="1:2">
      <c r="A415" s="2" t="s">
        <v>10363</v>
      </c>
      <c r="B415" s="2" t="s">
        <v>10061</v>
      </c>
    </row>
    <row r="416" spans="1:2">
      <c r="A416" s="2" t="s">
        <v>10364</v>
      </c>
      <c r="B416" s="2" t="s">
        <v>10365</v>
      </c>
    </row>
    <row r="417" spans="1:2">
      <c r="A417" s="2" t="s">
        <v>10364</v>
      </c>
      <c r="B417" s="2" t="s">
        <v>10366</v>
      </c>
    </row>
    <row r="418" spans="1:2">
      <c r="A418" s="2" t="s">
        <v>10367</v>
      </c>
      <c r="B418" s="2" t="s">
        <v>10368</v>
      </c>
    </row>
    <row r="419" spans="1:2">
      <c r="A419" s="2" t="s">
        <v>10367</v>
      </c>
      <c r="B419" s="2" t="s">
        <v>10369</v>
      </c>
    </row>
    <row r="420" spans="1:2">
      <c r="A420" s="2" t="s">
        <v>739</v>
      </c>
      <c r="B420" s="2" t="s">
        <v>784</v>
      </c>
    </row>
    <row r="421" spans="1:2">
      <c r="A421" s="2" t="s">
        <v>739</v>
      </c>
      <c r="B421" s="2" t="s">
        <v>785</v>
      </c>
    </row>
    <row r="422" spans="1:2">
      <c r="A422" s="2" t="s">
        <v>739</v>
      </c>
      <c r="B422" s="2" t="s">
        <v>786</v>
      </c>
    </row>
    <row r="423" spans="1:2">
      <c r="A423" s="2" t="s">
        <v>739</v>
      </c>
      <c r="B423" s="2" t="s">
        <v>787</v>
      </c>
    </row>
    <row r="424" spans="1:2">
      <c r="A424" s="2" t="s">
        <v>739</v>
      </c>
      <c r="B424" s="2" t="s">
        <v>788</v>
      </c>
    </row>
    <row r="425" spans="1:2">
      <c r="A425" s="2" t="s">
        <v>739</v>
      </c>
      <c r="B425" s="2" t="s">
        <v>789</v>
      </c>
    </row>
    <row r="426" spans="1:2">
      <c r="A426" s="2" t="s">
        <v>739</v>
      </c>
      <c r="B426" s="2" t="s">
        <v>10370</v>
      </c>
    </row>
    <row r="427" spans="1:2">
      <c r="A427" s="2" t="s">
        <v>739</v>
      </c>
      <c r="B427" s="2" t="s">
        <v>790</v>
      </c>
    </row>
    <row r="428" spans="1:2">
      <c r="A428" s="2" t="s">
        <v>739</v>
      </c>
      <c r="B428" s="2" t="s">
        <v>791</v>
      </c>
    </row>
    <row r="429" spans="1:2">
      <c r="A429" s="2" t="s">
        <v>739</v>
      </c>
      <c r="B429" s="2" t="s">
        <v>792</v>
      </c>
    </row>
    <row r="430" spans="1:2">
      <c r="A430" s="2" t="s">
        <v>739</v>
      </c>
      <c r="B430" s="2" t="s">
        <v>793</v>
      </c>
    </row>
    <row r="431" spans="1:2">
      <c r="A431" s="2" t="s">
        <v>739</v>
      </c>
      <c r="B431" s="2" t="s">
        <v>794</v>
      </c>
    </row>
    <row r="432" spans="1:2">
      <c r="A432" s="2" t="s">
        <v>739</v>
      </c>
      <c r="B432" s="2" t="s">
        <v>795</v>
      </c>
    </row>
    <row r="433" spans="1:2">
      <c r="A433" s="2" t="s">
        <v>739</v>
      </c>
      <c r="B433" s="2" t="s">
        <v>796</v>
      </c>
    </row>
    <row r="434" spans="1:2">
      <c r="A434" s="2" t="s">
        <v>739</v>
      </c>
      <c r="B434" s="2" t="s">
        <v>797</v>
      </c>
    </row>
    <row r="435" spans="1:2">
      <c r="A435" s="2" t="s">
        <v>739</v>
      </c>
      <c r="B435" s="2" t="s">
        <v>798</v>
      </c>
    </row>
    <row r="436" spans="1:2">
      <c r="A436" s="2" t="s">
        <v>739</v>
      </c>
      <c r="B436" s="2" t="s">
        <v>799</v>
      </c>
    </row>
    <row r="437" spans="1:2">
      <c r="A437" s="2" t="s">
        <v>739</v>
      </c>
      <c r="B437" s="2" t="s">
        <v>800</v>
      </c>
    </row>
    <row r="438" spans="1:2">
      <c r="A438" s="2" t="s">
        <v>739</v>
      </c>
      <c r="B438" s="2" t="s">
        <v>801</v>
      </c>
    </row>
    <row r="439" spans="1:2">
      <c r="A439" s="2" t="s">
        <v>739</v>
      </c>
      <c r="B439" s="2" t="s">
        <v>802</v>
      </c>
    </row>
    <row r="440" spans="1:2">
      <c r="A440" s="2" t="s">
        <v>739</v>
      </c>
      <c r="B440" s="2" t="s">
        <v>803</v>
      </c>
    </row>
    <row r="441" spans="1:2">
      <c r="A441" s="2" t="s">
        <v>739</v>
      </c>
      <c r="B441" s="2" t="s">
        <v>804</v>
      </c>
    </row>
    <row r="442" spans="1:2">
      <c r="A442" s="2" t="s">
        <v>739</v>
      </c>
      <c r="B442" s="2" t="s">
        <v>805</v>
      </c>
    </row>
    <row r="443" spans="1:2">
      <c r="A443" s="2" t="s">
        <v>739</v>
      </c>
      <c r="B443" s="2" t="s">
        <v>806</v>
      </c>
    </row>
    <row r="444" spans="1:2">
      <c r="A444" s="2" t="s">
        <v>739</v>
      </c>
      <c r="B444" s="2" t="s">
        <v>807</v>
      </c>
    </row>
    <row r="445" spans="1:2">
      <c r="A445" s="2" t="s">
        <v>739</v>
      </c>
      <c r="B445" s="2" t="s">
        <v>808</v>
      </c>
    </row>
    <row r="446" spans="1:2">
      <c r="A446" s="2" t="s">
        <v>739</v>
      </c>
      <c r="B446" s="2" t="s">
        <v>10371</v>
      </c>
    </row>
    <row r="447" spans="1:2">
      <c r="A447" s="2" t="s">
        <v>739</v>
      </c>
      <c r="B447" s="2" t="s">
        <v>809</v>
      </c>
    </row>
    <row r="448" spans="1:2">
      <c r="A448" s="2" t="s">
        <v>739</v>
      </c>
      <c r="B448" s="2" t="s">
        <v>810</v>
      </c>
    </row>
    <row r="449" spans="1:2">
      <c r="A449" s="2" t="s">
        <v>739</v>
      </c>
      <c r="B449" s="2" t="s">
        <v>811</v>
      </c>
    </row>
    <row r="450" spans="1:2">
      <c r="A450" s="2" t="s">
        <v>739</v>
      </c>
      <c r="B450" s="2" t="s">
        <v>812</v>
      </c>
    </row>
    <row r="451" spans="1:2">
      <c r="A451" s="2" t="s">
        <v>739</v>
      </c>
      <c r="B451" s="2" t="s">
        <v>813</v>
      </c>
    </row>
    <row r="452" spans="1:2">
      <c r="A452" s="2" t="s">
        <v>739</v>
      </c>
      <c r="B452" s="2" t="s">
        <v>814</v>
      </c>
    </row>
    <row r="453" spans="1:2">
      <c r="A453" s="2" t="s">
        <v>739</v>
      </c>
      <c r="B453" s="2" t="s">
        <v>815</v>
      </c>
    </row>
    <row r="454" spans="1:2">
      <c r="A454" s="2" t="s">
        <v>739</v>
      </c>
      <c r="B454" s="2" t="s">
        <v>816</v>
      </c>
    </row>
    <row r="455" spans="1:2">
      <c r="A455" s="2" t="s">
        <v>739</v>
      </c>
      <c r="B455" s="2" t="s">
        <v>817</v>
      </c>
    </row>
    <row r="456" spans="1:2">
      <c r="A456" s="2" t="s">
        <v>739</v>
      </c>
      <c r="B456" s="2" t="s">
        <v>818</v>
      </c>
    </row>
    <row r="457" spans="1:2">
      <c r="A457" s="2" t="s">
        <v>739</v>
      </c>
      <c r="B457" s="2" t="s">
        <v>819</v>
      </c>
    </row>
    <row r="458" spans="1:2">
      <c r="A458" s="2" t="s">
        <v>739</v>
      </c>
      <c r="B458" s="2" t="s">
        <v>820</v>
      </c>
    </row>
    <row r="459" spans="1:2">
      <c r="A459" s="2" t="s">
        <v>739</v>
      </c>
      <c r="B459" s="2" t="s">
        <v>821</v>
      </c>
    </row>
    <row r="460" spans="1:2">
      <c r="A460" s="2" t="s">
        <v>739</v>
      </c>
      <c r="B460" s="2" t="s">
        <v>822</v>
      </c>
    </row>
    <row r="461" spans="1:2">
      <c r="A461" s="2" t="s">
        <v>739</v>
      </c>
      <c r="B461" s="2" t="s">
        <v>823</v>
      </c>
    </row>
    <row r="462" spans="1:2">
      <c r="A462" s="2" t="s">
        <v>739</v>
      </c>
      <c r="B462" s="2" t="s">
        <v>824</v>
      </c>
    </row>
    <row r="463" spans="1:2">
      <c r="A463" s="2" t="s">
        <v>739</v>
      </c>
      <c r="B463" s="2" t="s">
        <v>825</v>
      </c>
    </row>
    <row r="464" spans="1:2">
      <c r="A464" s="2" t="s">
        <v>739</v>
      </c>
      <c r="B464" s="2" t="s">
        <v>826</v>
      </c>
    </row>
    <row r="465" spans="1:2">
      <c r="A465" s="2" t="s">
        <v>739</v>
      </c>
      <c r="B465" s="2" t="s">
        <v>827</v>
      </c>
    </row>
    <row r="466" spans="1:2">
      <c r="A466" s="2" t="s">
        <v>739</v>
      </c>
      <c r="B466" s="2" t="s">
        <v>828</v>
      </c>
    </row>
    <row r="467" spans="1:2">
      <c r="A467" s="2" t="s">
        <v>739</v>
      </c>
      <c r="B467" s="2" t="s">
        <v>829</v>
      </c>
    </row>
    <row r="468" spans="1:2">
      <c r="A468" s="2" t="s">
        <v>739</v>
      </c>
      <c r="B468" s="2" t="s">
        <v>830</v>
      </c>
    </row>
    <row r="469" spans="1:2">
      <c r="A469" s="2" t="s">
        <v>739</v>
      </c>
      <c r="B469" s="2" t="s">
        <v>740</v>
      </c>
    </row>
    <row r="470" spans="1:2">
      <c r="A470" s="2" t="s">
        <v>739</v>
      </c>
      <c r="B470" s="2" t="s">
        <v>10372</v>
      </c>
    </row>
    <row r="471" spans="1:2">
      <c r="A471" s="2" t="s">
        <v>739</v>
      </c>
      <c r="B471" s="2" t="s">
        <v>10373</v>
      </c>
    </row>
    <row r="472" spans="1:2">
      <c r="A472" s="2" t="s">
        <v>739</v>
      </c>
      <c r="B472" s="2" t="s">
        <v>741</v>
      </c>
    </row>
    <row r="473" spans="1:2">
      <c r="A473" s="2" t="s">
        <v>739</v>
      </c>
      <c r="B473" s="2" t="s">
        <v>742</v>
      </c>
    </row>
    <row r="474" spans="1:2">
      <c r="A474" s="2" t="s">
        <v>739</v>
      </c>
      <c r="B474" s="2" t="s">
        <v>743</v>
      </c>
    </row>
    <row r="475" spans="1:2">
      <c r="A475" s="2" t="s">
        <v>739</v>
      </c>
      <c r="B475" s="2" t="s">
        <v>744</v>
      </c>
    </row>
    <row r="476" spans="1:2">
      <c r="A476" s="2" t="s">
        <v>739</v>
      </c>
      <c r="B476" s="2" t="s">
        <v>745</v>
      </c>
    </row>
    <row r="477" spans="1:2">
      <c r="A477" s="2" t="s">
        <v>739</v>
      </c>
      <c r="B477" s="2" t="s">
        <v>746</v>
      </c>
    </row>
    <row r="478" spans="1:2">
      <c r="A478" s="2" t="s">
        <v>739</v>
      </c>
      <c r="B478" s="2" t="s">
        <v>747</v>
      </c>
    </row>
    <row r="479" spans="1:2">
      <c r="A479" s="2" t="s">
        <v>739</v>
      </c>
      <c r="B479" s="2" t="s">
        <v>748</v>
      </c>
    </row>
    <row r="480" spans="1:2">
      <c r="A480" s="2" t="s">
        <v>739</v>
      </c>
      <c r="B480" s="2" t="s">
        <v>749</v>
      </c>
    </row>
    <row r="481" spans="1:2">
      <c r="A481" s="2" t="s">
        <v>739</v>
      </c>
      <c r="B481" s="2" t="s">
        <v>750</v>
      </c>
    </row>
    <row r="482" spans="1:2">
      <c r="A482" s="2" t="s">
        <v>739</v>
      </c>
      <c r="B482" s="2" t="s">
        <v>751</v>
      </c>
    </row>
    <row r="483" spans="1:2">
      <c r="A483" s="2" t="s">
        <v>739</v>
      </c>
      <c r="B483" s="2" t="s">
        <v>752</v>
      </c>
    </row>
    <row r="484" spans="1:2">
      <c r="A484" s="2" t="s">
        <v>739</v>
      </c>
      <c r="B484" s="2" t="s">
        <v>753</v>
      </c>
    </row>
    <row r="485" spans="1:2">
      <c r="A485" s="2" t="s">
        <v>739</v>
      </c>
      <c r="B485" s="2" t="s">
        <v>754</v>
      </c>
    </row>
    <row r="486" spans="1:2">
      <c r="A486" s="2" t="s">
        <v>739</v>
      </c>
      <c r="B486" s="2" t="s">
        <v>755</v>
      </c>
    </row>
    <row r="487" spans="1:2">
      <c r="A487" s="2" t="s">
        <v>739</v>
      </c>
      <c r="B487" s="2" t="s">
        <v>756</v>
      </c>
    </row>
    <row r="488" spans="1:2">
      <c r="A488" s="2" t="s">
        <v>739</v>
      </c>
      <c r="B488" s="2" t="s">
        <v>757</v>
      </c>
    </row>
    <row r="489" spans="1:2">
      <c r="A489" s="2" t="s">
        <v>739</v>
      </c>
      <c r="B489" s="2" t="s">
        <v>758</v>
      </c>
    </row>
    <row r="490" spans="1:2">
      <c r="A490" s="2" t="s">
        <v>739</v>
      </c>
      <c r="B490" s="2" t="s">
        <v>759</v>
      </c>
    </row>
    <row r="491" spans="1:2">
      <c r="A491" s="2" t="s">
        <v>739</v>
      </c>
      <c r="B491" s="2" t="s">
        <v>760</v>
      </c>
    </row>
    <row r="492" spans="1:2">
      <c r="A492" s="2" t="s">
        <v>739</v>
      </c>
      <c r="B492" s="2" t="s">
        <v>761</v>
      </c>
    </row>
    <row r="493" spans="1:2">
      <c r="A493" s="2" t="s">
        <v>739</v>
      </c>
      <c r="B493" s="2" t="s">
        <v>734</v>
      </c>
    </row>
    <row r="494" spans="1:2">
      <c r="A494" s="2" t="s">
        <v>739</v>
      </c>
      <c r="B494" s="2" t="s">
        <v>762</v>
      </c>
    </row>
    <row r="495" spans="1:2">
      <c r="A495" s="2" t="s">
        <v>739</v>
      </c>
      <c r="B495" s="2" t="s">
        <v>763</v>
      </c>
    </row>
    <row r="496" spans="1:2">
      <c r="A496" s="2" t="s">
        <v>739</v>
      </c>
      <c r="B496" s="2" t="s">
        <v>764</v>
      </c>
    </row>
    <row r="497" spans="1:2">
      <c r="A497" s="2" t="s">
        <v>739</v>
      </c>
      <c r="B497" s="2" t="s">
        <v>765</v>
      </c>
    </row>
    <row r="498" spans="1:2">
      <c r="A498" s="2" t="s">
        <v>739</v>
      </c>
      <c r="B498" s="2" t="s">
        <v>766</v>
      </c>
    </row>
    <row r="499" spans="1:2">
      <c r="A499" s="2" t="s">
        <v>739</v>
      </c>
      <c r="B499" s="2" t="s">
        <v>767</v>
      </c>
    </row>
    <row r="500" spans="1:2">
      <c r="A500" s="2" t="s">
        <v>739</v>
      </c>
      <c r="B500" s="2" t="s">
        <v>768</v>
      </c>
    </row>
    <row r="501" spans="1:2">
      <c r="A501" s="2" t="s">
        <v>739</v>
      </c>
      <c r="B501" s="2" t="s">
        <v>769</v>
      </c>
    </row>
    <row r="502" spans="1:2">
      <c r="A502" s="2" t="s">
        <v>739</v>
      </c>
      <c r="B502" s="2" t="s">
        <v>770</v>
      </c>
    </row>
    <row r="503" spans="1:2">
      <c r="A503" s="2" t="s">
        <v>739</v>
      </c>
      <c r="B503" s="2" t="s">
        <v>772</v>
      </c>
    </row>
    <row r="504" spans="1:2">
      <c r="A504" s="2" t="s">
        <v>739</v>
      </c>
      <c r="B504" s="2" t="s">
        <v>773</v>
      </c>
    </row>
    <row r="505" spans="1:2">
      <c r="A505" s="2" t="s">
        <v>739</v>
      </c>
      <c r="B505" s="2" t="s">
        <v>774</v>
      </c>
    </row>
    <row r="506" spans="1:2">
      <c r="A506" s="2" t="s">
        <v>739</v>
      </c>
      <c r="B506" s="2" t="s">
        <v>10374</v>
      </c>
    </row>
    <row r="507" spans="1:2">
      <c r="A507" s="2" t="s">
        <v>739</v>
      </c>
      <c r="B507" s="2" t="s">
        <v>775</v>
      </c>
    </row>
    <row r="508" spans="1:2">
      <c r="A508" s="2" t="s">
        <v>739</v>
      </c>
      <c r="B508" s="2" t="s">
        <v>776</v>
      </c>
    </row>
    <row r="509" spans="1:2">
      <c r="A509" s="2" t="s">
        <v>739</v>
      </c>
      <c r="B509" s="2" t="s">
        <v>777</v>
      </c>
    </row>
    <row r="510" spans="1:2">
      <c r="A510" s="2" t="s">
        <v>739</v>
      </c>
      <c r="B510" s="2" t="s">
        <v>778</v>
      </c>
    </row>
    <row r="511" spans="1:2">
      <c r="A511" s="2" t="s">
        <v>739</v>
      </c>
      <c r="B511" s="2" t="s">
        <v>779</v>
      </c>
    </row>
    <row r="512" spans="1:2">
      <c r="A512" s="2" t="s">
        <v>739</v>
      </c>
      <c r="B512" s="2" t="s">
        <v>780</v>
      </c>
    </row>
    <row r="513" spans="1:2">
      <c r="A513" s="2" t="s">
        <v>739</v>
      </c>
      <c r="B513" s="2" t="s">
        <v>781</v>
      </c>
    </row>
    <row r="514" spans="1:2">
      <c r="A514" s="2" t="s">
        <v>739</v>
      </c>
      <c r="B514" s="2" t="s">
        <v>771</v>
      </c>
    </row>
    <row r="515" spans="1:2">
      <c r="A515" s="2" t="s">
        <v>739</v>
      </c>
      <c r="B515" s="2" t="s">
        <v>782</v>
      </c>
    </row>
    <row r="516" spans="1:2">
      <c r="A516" s="2" t="s">
        <v>739</v>
      </c>
      <c r="B516" s="2" t="s">
        <v>783</v>
      </c>
    </row>
    <row r="517" spans="1:2">
      <c r="A517" s="2" t="s">
        <v>478</v>
      </c>
      <c r="B517" s="2" t="s">
        <v>479</v>
      </c>
    </row>
    <row r="518" spans="1:2">
      <c r="A518" s="2" t="s">
        <v>478</v>
      </c>
      <c r="B518" s="2" t="s">
        <v>480</v>
      </c>
    </row>
    <row r="519" spans="1:2">
      <c r="A519" s="2" t="s">
        <v>478</v>
      </c>
      <c r="B519" s="2" t="s">
        <v>481</v>
      </c>
    </row>
    <row r="520" spans="1:2">
      <c r="A520" s="2" t="s">
        <v>478</v>
      </c>
      <c r="B520" s="2" t="s">
        <v>482</v>
      </c>
    </row>
    <row r="521" spans="1:2">
      <c r="A521" s="2" t="s">
        <v>478</v>
      </c>
      <c r="B521" s="2" t="s">
        <v>503</v>
      </c>
    </row>
    <row r="522" spans="1:2">
      <c r="A522" s="2" t="s">
        <v>478</v>
      </c>
      <c r="B522" s="2" t="s">
        <v>504</v>
      </c>
    </row>
    <row r="523" spans="1:2">
      <c r="A523" s="2" t="s">
        <v>478</v>
      </c>
      <c r="B523" s="2" t="s">
        <v>505</v>
      </c>
    </row>
    <row r="524" spans="1:2">
      <c r="A524" s="2" t="s">
        <v>478</v>
      </c>
      <c r="B524" s="2" t="s">
        <v>506</v>
      </c>
    </row>
    <row r="525" spans="1:2">
      <c r="A525" s="2" t="s">
        <v>478</v>
      </c>
      <c r="B525" s="2" t="s">
        <v>507</v>
      </c>
    </row>
    <row r="526" spans="1:2">
      <c r="A526" s="2" t="s">
        <v>478</v>
      </c>
      <c r="B526" s="2" t="s">
        <v>508</v>
      </c>
    </row>
    <row r="527" spans="1:2">
      <c r="A527" s="2" t="s">
        <v>478</v>
      </c>
      <c r="B527" s="2" t="s">
        <v>509</v>
      </c>
    </row>
    <row r="528" spans="1:2">
      <c r="A528" s="2" t="s">
        <v>478</v>
      </c>
      <c r="B528" s="2" t="s">
        <v>510</v>
      </c>
    </row>
    <row r="529" spans="1:2">
      <c r="A529" s="2" t="s">
        <v>478</v>
      </c>
      <c r="B529" s="2" t="s">
        <v>511</v>
      </c>
    </row>
    <row r="530" spans="1:2">
      <c r="A530" s="2" t="s">
        <v>478</v>
      </c>
      <c r="B530" s="2" t="s">
        <v>512</v>
      </c>
    </row>
    <row r="531" spans="1:2">
      <c r="A531" s="2" t="s">
        <v>478</v>
      </c>
      <c r="B531" s="2" t="s">
        <v>513</v>
      </c>
    </row>
    <row r="532" spans="1:2">
      <c r="A532" s="2" t="s">
        <v>478</v>
      </c>
      <c r="B532" s="2" t="s">
        <v>514</v>
      </c>
    </row>
    <row r="533" spans="1:2">
      <c r="A533" s="2" t="s">
        <v>478</v>
      </c>
      <c r="B533" s="2" t="s">
        <v>515</v>
      </c>
    </row>
    <row r="534" spans="1:2">
      <c r="A534" s="2" t="s">
        <v>478</v>
      </c>
      <c r="B534" s="2" t="s">
        <v>516</v>
      </c>
    </row>
    <row r="535" spans="1:2">
      <c r="A535" s="2" t="s">
        <v>478</v>
      </c>
      <c r="B535" s="2" t="s">
        <v>517</v>
      </c>
    </row>
    <row r="536" spans="1:2">
      <c r="A536" s="2" t="s">
        <v>478</v>
      </c>
      <c r="B536" s="2" t="s">
        <v>518</v>
      </c>
    </row>
    <row r="537" spans="1:2">
      <c r="A537" s="2" t="s">
        <v>478</v>
      </c>
      <c r="B537" s="2" t="s">
        <v>519</v>
      </c>
    </row>
    <row r="538" spans="1:2">
      <c r="A538" s="2" t="s">
        <v>478</v>
      </c>
      <c r="B538" s="2" t="s">
        <v>520</v>
      </c>
    </row>
    <row r="539" spans="1:2">
      <c r="A539" s="2" t="s">
        <v>478</v>
      </c>
      <c r="B539" s="2" t="s">
        <v>521</v>
      </c>
    </row>
    <row r="540" spans="1:2">
      <c r="A540" s="2" t="s">
        <v>478</v>
      </c>
      <c r="B540" s="2" t="s">
        <v>522</v>
      </c>
    </row>
    <row r="541" spans="1:2">
      <c r="A541" s="2" t="s">
        <v>478</v>
      </c>
      <c r="B541" s="2" t="s">
        <v>523</v>
      </c>
    </row>
    <row r="542" spans="1:2">
      <c r="A542" s="2" t="s">
        <v>478</v>
      </c>
      <c r="B542" s="2" t="s">
        <v>524</v>
      </c>
    </row>
    <row r="543" spans="1:2">
      <c r="A543" s="2" t="s">
        <v>478</v>
      </c>
      <c r="B543" s="2" t="s">
        <v>525</v>
      </c>
    </row>
    <row r="544" spans="1:2">
      <c r="A544" s="2" t="s">
        <v>478</v>
      </c>
      <c r="B544" s="2" t="s">
        <v>526</v>
      </c>
    </row>
    <row r="545" spans="1:2">
      <c r="A545" s="2" t="s">
        <v>478</v>
      </c>
      <c r="B545" s="2" t="s">
        <v>527</v>
      </c>
    </row>
    <row r="546" spans="1:2">
      <c r="A546" s="2" t="s">
        <v>478</v>
      </c>
      <c r="B546" s="2" t="s">
        <v>528</v>
      </c>
    </row>
    <row r="547" spans="1:2">
      <c r="A547" s="2" t="s">
        <v>478</v>
      </c>
      <c r="B547" s="2" t="s">
        <v>529</v>
      </c>
    </row>
    <row r="548" spans="1:2">
      <c r="A548" s="2" t="s">
        <v>478</v>
      </c>
      <c r="B548" s="2" t="s">
        <v>530</v>
      </c>
    </row>
    <row r="549" spans="1:2">
      <c r="A549" s="2" t="s">
        <v>478</v>
      </c>
      <c r="B549" s="2" t="s">
        <v>483</v>
      </c>
    </row>
  </sheetData>
  <sheetProtection formatColumns="0" formatRows="0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MO">
    <tabColor indexed="47"/>
  </sheetPr>
  <dimension ref="A1:F51"/>
  <sheetViews>
    <sheetView zoomScaleNormal="100" workbookViewId="0"/>
  </sheetViews>
  <sheetFormatPr defaultColWidth="9.125" defaultRowHeight="11.4"/>
  <cols>
    <col min="1" max="2" width="36.75" style="2" customWidth="1"/>
    <col min="3" max="3" width="12.75" style="2" customWidth="1"/>
    <col min="4" max="4" width="50.75" style="2" customWidth="1"/>
    <col min="5" max="5" width="36.75" style="2" customWidth="1"/>
    <col min="6" max="6" width="12.75" style="2" customWidth="1"/>
    <col min="7" max="16384" width="9.125" style="2"/>
  </cols>
  <sheetData>
    <row r="1" spans="1:6">
      <c r="A1" s="2" t="s">
        <v>1022</v>
      </c>
      <c r="B1" s="2" t="s">
        <v>1023</v>
      </c>
      <c r="C1" s="2" t="s">
        <v>111</v>
      </c>
      <c r="D1" s="2" t="s">
        <v>1024</v>
      </c>
      <c r="E1" s="2" t="s">
        <v>1022</v>
      </c>
      <c r="F1" s="2" t="s">
        <v>1025</v>
      </c>
    </row>
    <row r="2" spans="1:6">
      <c r="A2" s="2" t="s">
        <v>870</v>
      </c>
      <c r="B2" s="2" t="s">
        <v>870</v>
      </c>
      <c r="C2" s="2" t="s">
        <v>871</v>
      </c>
      <c r="D2" s="2" t="s">
        <v>872</v>
      </c>
      <c r="E2" s="2" t="s">
        <v>870</v>
      </c>
      <c r="F2" s="2" t="s">
        <v>972</v>
      </c>
    </row>
    <row r="3" spans="1:6">
      <c r="A3" s="2" t="s">
        <v>873</v>
      </c>
      <c r="B3" s="2" t="s">
        <v>873</v>
      </c>
      <c r="C3" s="2" t="s">
        <v>874</v>
      </c>
      <c r="D3" s="2" t="s">
        <v>872</v>
      </c>
      <c r="E3" s="2" t="s">
        <v>873</v>
      </c>
      <c r="F3" s="2" t="s">
        <v>973</v>
      </c>
    </row>
    <row r="4" spans="1:6">
      <c r="A4" s="2" t="s">
        <v>875</v>
      </c>
      <c r="B4" s="2" t="s">
        <v>875</v>
      </c>
      <c r="C4" s="2" t="s">
        <v>876</v>
      </c>
      <c r="D4" s="2" t="s">
        <v>872</v>
      </c>
      <c r="E4" s="2" t="s">
        <v>875</v>
      </c>
      <c r="F4" s="2" t="s">
        <v>974</v>
      </c>
    </row>
    <row r="5" spans="1:6">
      <c r="A5" s="2" t="s">
        <v>877</v>
      </c>
      <c r="B5" s="2" t="s">
        <v>877</v>
      </c>
      <c r="C5" s="2" t="s">
        <v>878</v>
      </c>
      <c r="D5" s="2" t="s">
        <v>872</v>
      </c>
      <c r="E5" s="2" t="s">
        <v>877</v>
      </c>
      <c r="F5" s="2" t="s">
        <v>975</v>
      </c>
    </row>
    <row r="6" spans="1:6">
      <c r="A6" s="2" t="s">
        <v>879</v>
      </c>
      <c r="B6" s="2" t="s">
        <v>879</v>
      </c>
      <c r="C6" s="2" t="s">
        <v>880</v>
      </c>
      <c r="D6" s="2" t="s">
        <v>872</v>
      </c>
      <c r="E6" s="2" t="s">
        <v>879</v>
      </c>
      <c r="F6" s="2" t="s">
        <v>976</v>
      </c>
    </row>
    <row r="7" spans="1:6">
      <c r="A7" s="2" t="s">
        <v>881</v>
      </c>
      <c r="B7" s="2" t="s">
        <v>881</v>
      </c>
      <c r="C7" s="2" t="s">
        <v>882</v>
      </c>
      <c r="D7" s="2" t="s">
        <v>872</v>
      </c>
      <c r="E7" s="2" t="s">
        <v>881</v>
      </c>
      <c r="F7" s="2" t="s">
        <v>977</v>
      </c>
    </row>
    <row r="8" spans="1:6">
      <c r="A8" s="2" t="s">
        <v>883</v>
      </c>
      <c r="B8" s="2" t="s">
        <v>883</v>
      </c>
      <c r="C8" s="2" t="s">
        <v>884</v>
      </c>
      <c r="D8" s="2" t="s">
        <v>872</v>
      </c>
      <c r="E8" s="2" t="s">
        <v>883</v>
      </c>
      <c r="F8" s="2" t="s">
        <v>978</v>
      </c>
    </row>
    <row r="9" spans="1:6">
      <c r="A9" s="2" t="s">
        <v>885</v>
      </c>
      <c r="B9" s="2" t="s">
        <v>885</v>
      </c>
      <c r="C9" s="2" t="s">
        <v>886</v>
      </c>
      <c r="D9" s="2" t="s">
        <v>872</v>
      </c>
      <c r="E9" s="2" t="s">
        <v>885</v>
      </c>
      <c r="F9" s="2" t="s">
        <v>979</v>
      </c>
    </row>
    <row r="10" spans="1:6">
      <c r="A10" s="2" t="s">
        <v>887</v>
      </c>
      <c r="B10" s="2" t="s">
        <v>887</v>
      </c>
      <c r="C10" s="2" t="s">
        <v>888</v>
      </c>
      <c r="D10" s="2" t="s">
        <v>872</v>
      </c>
      <c r="E10" s="2" t="s">
        <v>887</v>
      </c>
      <c r="F10" s="2" t="s">
        <v>980</v>
      </c>
    </row>
    <row r="11" spans="1:6">
      <c r="A11" s="2" t="s">
        <v>889</v>
      </c>
      <c r="B11" s="2" t="s">
        <v>889</v>
      </c>
      <c r="C11" s="2" t="s">
        <v>890</v>
      </c>
      <c r="D11" s="2" t="s">
        <v>872</v>
      </c>
      <c r="E11" s="2" t="s">
        <v>889</v>
      </c>
      <c r="F11" s="2" t="s">
        <v>981</v>
      </c>
    </row>
    <row r="12" spans="1:6">
      <c r="A12" s="2" t="s">
        <v>891</v>
      </c>
      <c r="B12" s="2" t="s">
        <v>891</v>
      </c>
      <c r="C12" s="2" t="s">
        <v>892</v>
      </c>
      <c r="D12" s="2" t="s">
        <v>872</v>
      </c>
      <c r="E12" s="2" t="s">
        <v>891</v>
      </c>
      <c r="F12" s="2" t="s">
        <v>982</v>
      </c>
    </row>
    <row r="13" spans="1:6">
      <c r="A13" s="2" t="s">
        <v>893</v>
      </c>
      <c r="B13" s="2" t="s">
        <v>893</v>
      </c>
      <c r="C13" s="2" t="s">
        <v>894</v>
      </c>
      <c r="D13" s="2" t="s">
        <v>872</v>
      </c>
      <c r="E13" s="2" t="s">
        <v>893</v>
      </c>
      <c r="F13" s="2" t="s">
        <v>983</v>
      </c>
    </row>
    <row r="14" spans="1:6">
      <c r="A14" s="2" t="s">
        <v>895</v>
      </c>
      <c r="B14" s="2" t="s">
        <v>895</v>
      </c>
      <c r="C14" s="2" t="s">
        <v>896</v>
      </c>
      <c r="D14" s="2" t="s">
        <v>872</v>
      </c>
      <c r="E14" s="2" t="s">
        <v>895</v>
      </c>
      <c r="F14" s="2" t="s">
        <v>984</v>
      </c>
    </row>
    <row r="15" spans="1:6">
      <c r="A15" s="2" t="s">
        <v>897</v>
      </c>
      <c r="B15" s="2" t="s">
        <v>897</v>
      </c>
      <c r="C15" s="2" t="s">
        <v>898</v>
      </c>
      <c r="D15" s="2" t="s">
        <v>872</v>
      </c>
      <c r="E15" s="2" t="s">
        <v>897</v>
      </c>
      <c r="F15" s="2" t="s">
        <v>985</v>
      </c>
    </row>
    <row r="16" spans="1:6">
      <c r="A16" s="2" t="s">
        <v>899</v>
      </c>
      <c r="B16" s="2" t="s">
        <v>899</v>
      </c>
      <c r="C16" s="2" t="s">
        <v>900</v>
      </c>
      <c r="D16" s="2" t="s">
        <v>872</v>
      </c>
      <c r="E16" s="2" t="s">
        <v>899</v>
      </c>
      <c r="F16" s="2" t="s">
        <v>986</v>
      </c>
    </row>
    <row r="17" spans="1:6">
      <c r="A17" s="2" t="s">
        <v>901</v>
      </c>
      <c r="B17" s="2" t="s">
        <v>901</v>
      </c>
      <c r="C17" s="2" t="s">
        <v>902</v>
      </c>
      <c r="D17" s="2" t="s">
        <v>872</v>
      </c>
      <c r="E17" s="2" t="s">
        <v>901</v>
      </c>
      <c r="F17" s="2" t="s">
        <v>987</v>
      </c>
    </row>
    <row r="18" spans="1:6">
      <c r="A18" s="2" t="s">
        <v>903</v>
      </c>
      <c r="B18" s="2" t="s">
        <v>903</v>
      </c>
      <c r="C18" s="2" t="s">
        <v>904</v>
      </c>
      <c r="D18" s="2" t="s">
        <v>872</v>
      </c>
      <c r="E18" s="2" t="s">
        <v>903</v>
      </c>
      <c r="F18" s="2" t="s">
        <v>988</v>
      </c>
    </row>
    <row r="19" spans="1:6">
      <c r="A19" s="2" t="s">
        <v>905</v>
      </c>
      <c r="B19" s="2" t="s">
        <v>905</v>
      </c>
      <c r="C19" s="2" t="s">
        <v>906</v>
      </c>
      <c r="D19" s="2" t="s">
        <v>907</v>
      </c>
      <c r="E19" s="2" t="s">
        <v>905</v>
      </c>
      <c r="F19" s="2" t="s">
        <v>989</v>
      </c>
    </row>
    <row r="20" spans="1:6">
      <c r="A20" s="2" t="s">
        <v>908</v>
      </c>
      <c r="B20" s="2" t="s">
        <v>908</v>
      </c>
      <c r="C20" s="2" t="s">
        <v>909</v>
      </c>
      <c r="D20" s="2" t="s">
        <v>872</v>
      </c>
      <c r="E20" s="2" t="s">
        <v>908</v>
      </c>
      <c r="F20" s="2" t="s">
        <v>990</v>
      </c>
    </row>
    <row r="21" spans="1:6">
      <c r="A21" s="2" t="s">
        <v>910</v>
      </c>
      <c r="B21" s="2" t="s">
        <v>910</v>
      </c>
      <c r="C21" s="2" t="s">
        <v>911</v>
      </c>
      <c r="D21" s="2" t="s">
        <v>872</v>
      </c>
      <c r="E21" s="2" t="s">
        <v>910</v>
      </c>
      <c r="F21" s="2" t="s">
        <v>991</v>
      </c>
    </row>
    <row r="22" spans="1:6">
      <c r="A22" s="2" t="s">
        <v>912</v>
      </c>
      <c r="B22" s="2" t="s">
        <v>912</v>
      </c>
      <c r="C22" s="2" t="s">
        <v>913</v>
      </c>
      <c r="D22" s="2" t="s">
        <v>872</v>
      </c>
      <c r="E22" s="2" t="s">
        <v>912</v>
      </c>
      <c r="F22" s="2" t="s">
        <v>992</v>
      </c>
    </row>
    <row r="23" spans="1:6">
      <c r="A23" s="2" t="s">
        <v>914</v>
      </c>
      <c r="B23" s="2" t="s">
        <v>914</v>
      </c>
      <c r="C23" s="2" t="s">
        <v>915</v>
      </c>
      <c r="D23" s="2" t="s">
        <v>872</v>
      </c>
      <c r="E23" s="2" t="s">
        <v>914</v>
      </c>
      <c r="F23" s="2" t="s">
        <v>993</v>
      </c>
    </row>
    <row r="24" spans="1:6">
      <c r="A24" s="2" t="s">
        <v>916</v>
      </c>
      <c r="B24" s="2" t="s">
        <v>916</v>
      </c>
      <c r="C24" s="2" t="s">
        <v>917</v>
      </c>
      <c r="D24" s="2" t="s">
        <v>872</v>
      </c>
      <c r="E24" s="2" t="s">
        <v>916</v>
      </c>
      <c r="F24" s="2" t="s">
        <v>994</v>
      </c>
    </row>
    <row r="25" spans="1:6">
      <c r="A25" s="2" t="s">
        <v>918</v>
      </c>
      <c r="B25" s="2" t="s">
        <v>918</v>
      </c>
      <c r="C25" s="2" t="s">
        <v>919</v>
      </c>
      <c r="D25" s="2" t="s">
        <v>872</v>
      </c>
      <c r="E25" s="2" t="s">
        <v>918</v>
      </c>
      <c r="F25" s="2" t="s">
        <v>995</v>
      </c>
    </row>
    <row r="26" spans="1:6">
      <c r="A26" s="2" t="s">
        <v>920</v>
      </c>
      <c r="B26" s="2" t="s">
        <v>920</v>
      </c>
      <c r="C26" s="2" t="s">
        <v>921</v>
      </c>
      <c r="D26" s="2" t="s">
        <v>872</v>
      </c>
      <c r="E26" s="2" t="s">
        <v>920</v>
      </c>
      <c r="F26" s="2" t="s">
        <v>996</v>
      </c>
    </row>
    <row r="27" spans="1:6">
      <c r="A27" s="2" t="s">
        <v>922</v>
      </c>
      <c r="B27" s="2" t="s">
        <v>922</v>
      </c>
      <c r="C27" s="2" t="s">
        <v>923</v>
      </c>
      <c r="D27" s="2" t="s">
        <v>872</v>
      </c>
      <c r="E27" s="2" t="s">
        <v>922</v>
      </c>
      <c r="F27" s="2" t="s">
        <v>997</v>
      </c>
    </row>
    <row r="28" spans="1:6">
      <c r="A28" s="2" t="s">
        <v>924</v>
      </c>
      <c r="B28" s="2" t="s">
        <v>924</v>
      </c>
      <c r="C28" s="2" t="s">
        <v>925</v>
      </c>
      <c r="D28" s="2" t="s">
        <v>872</v>
      </c>
      <c r="E28" s="2" t="s">
        <v>924</v>
      </c>
      <c r="F28" s="2" t="s">
        <v>998</v>
      </c>
    </row>
    <row r="29" spans="1:6">
      <c r="A29" s="2" t="s">
        <v>926</v>
      </c>
      <c r="B29" s="2" t="s">
        <v>926</v>
      </c>
      <c r="C29" s="2" t="s">
        <v>927</v>
      </c>
      <c r="D29" s="2" t="s">
        <v>872</v>
      </c>
      <c r="E29" s="2" t="s">
        <v>926</v>
      </c>
      <c r="F29" s="2" t="s">
        <v>999</v>
      </c>
    </row>
    <row r="30" spans="1:6">
      <c r="A30" s="2" t="s">
        <v>928</v>
      </c>
      <c r="B30" s="2" t="s">
        <v>928</v>
      </c>
      <c r="C30" s="2" t="s">
        <v>929</v>
      </c>
      <c r="D30" s="2" t="s">
        <v>872</v>
      </c>
      <c r="E30" s="2" t="s">
        <v>928</v>
      </c>
      <c r="F30" s="2" t="s">
        <v>1000</v>
      </c>
    </row>
    <row r="31" spans="1:6">
      <c r="A31" s="2" t="s">
        <v>930</v>
      </c>
      <c r="B31" s="2" t="s">
        <v>930</v>
      </c>
      <c r="C31" s="2" t="s">
        <v>931</v>
      </c>
      <c r="D31" s="2" t="s">
        <v>872</v>
      </c>
      <c r="E31" s="2" t="s">
        <v>930</v>
      </c>
      <c r="F31" s="2" t="s">
        <v>1001</v>
      </c>
    </row>
    <row r="32" spans="1:6">
      <c r="A32" s="2" t="s">
        <v>932</v>
      </c>
      <c r="B32" s="2" t="s">
        <v>932</v>
      </c>
      <c r="C32" s="2" t="s">
        <v>933</v>
      </c>
      <c r="D32" s="2" t="s">
        <v>872</v>
      </c>
      <c r="E32" s="2" t="s">
        <v>932</v>
      </c>
      <c r="F32" s="2" t="s">
        <v>1002</v>
      </c>
    </row>
    <row r="33" spans="1:6">
      <c r="A33" s="2" t="s">
        <v>934</v>
      </c>
      <c r="B33" s="2" t="s">
        <v>934</v>
      </c>
      <c r="C33" s="2" t="s">
        <v>935</v>
      </c>
      <c r="D33" s="2" t="s">
        <v>872</v>
      </c>
      <c r="E33" s="2" t="s">
        <v>934</v>
      </c>
      <c r="F33" s="2" t="s">
        <v>1003</v>
      </c>
    </row>
    <row r="34" spans="1:6">
      <c r="A34" s="2" t="s">
        <v>936</v>
      </c>
      <c r="B34" s="2" t="s">
        <v>936</v>
      </c>
      <c r="C34" s="2" t="s">
        <v>937</v>
      </c>
      <c r="D34" s="2" t="s">
        <v>872</v>
      </c>
      <c r="E34" s="2" t="s">
        <v>936</v>
      </c>
      <c r="F34" s="2" t="s">
        <v>1004</v>
      </c>
    </row>
    <row r="35" spans="1:6">
      <c r="A35" s="2" t="s">
        <v>938</v>
      </c>
      <c r="B35" s="2" t="s">
        <v>938</v>
      </c>
      <c r="C35" s="2" t="s">
        <v>939</v>
      </c>
      <c r="D35" s="2" t="s">
        <v>872</v>
      </c>
      <c r="E35" s="2" t="s">
        <v>938</v>
      </c>
      <c r="F35" s="2" t="s">
        <v>1005</v>
      </c>
    </row>
    <row r="36" spans="1:6">
      <c r="A36" s="2" t="s">
        <v>940</v>
      </c>
      <c r="B36" s="2" t="s">
        <v>940</v>
      </c>
      <c r="C36" s="2" t="s">
        <v>941</v>
      </c>
      <c r="D36" s="2" t="s">
        <v>872</v>
      </c>
      <c r="E36" s="2" t="s">
        <v>940</v>
      </c>
      <c r="F36" s="2" t="s">
        <v>1006</v>
      </c>
    </row>
    <row r="37" spans="1:6">
      <c r="A37" s="2" t="s">
        <v>942</v>
      </c>
      <c r="B37" s="2" t="s">
        <v>942</v>
      </c>
      <c r="C37" s="2" t="s">
        <v>943</v>
      </c>
      <c r="D37" s="2" t="s">
        <v>872</v>
      </c>
      <c r="E37" s="2" t="s">
        <v>942</v>
      </c>
      <c r="F37" s="2" t="s">
        <v>1007</v>
      </c>
    </row>
    <row r="38" spans="1:6">
      <c r="A38" s="2" t="s">
        <v>944</v>
      </c>
      <c r="B38" s="2" t="s">
        <v>944</v>
      </c>
      <c r="C38" s="2" t="s">
        <v>945</v>
      </c>
      <c r="D38" s="2" t="s">
        <v>872</v>
      </c>
      <c r="E38" s="2" t="s">
        <v>944</v>
      </c>
      <c r="F38" s="2" t="s">
        <v>1008</v>
      </c>
    </row>
    <row r="39" spans="1:6">
      <c r="A39" s="2" t="s">
        <v>946</v>
      </c>
      <c r="B39" s="2" t="s">
        <v>946</v>
      </c>
      <c r="C39" s="2" t="s">
        <v>947</v>
      </c>
      <c r="D39" s="2" t="s">
        <v>872</v>
      </c>
      <c r="E39" s="2" t="s">
        <v>946</v>
      </c>
      <c r="F39" s="2" t="s">
        <v>1009</v>
      </c>
    </row>
    <row r="40" spans="1:6">
      <c r="A40" s="2" t="s">
        <v>948</v>
      </c>
      <c r="B40" s="2" t="s">
        <v>948</v>
      </c>
      <c r="C40" s="2" t="s">
        <v>949</v>
      </c>
      <c r="D40" s="2" t="s">
        <v>872</v>
      </c>
      <c r="E40" s="2" t="s">
        <v>948</v>
      </c>
      <c r="F40" s="2" t="s">
        <v>1010</v>
      </c>
    </row>
    <row r="41" spans="1:6">
      <c r="A41" s="2" t="s">
        <v>950</v>
      </c>
      <c r="B41" s="2" t="s">
        <v>950</v>
      </c>
      <c r="C41" s="2" t="s">
        <v>951</v>
      </c>
      <c r="D41" s="2" t="s">
        <v>872</v>
      </c>
      <c r="E41" s="2" t="s">
        <v>950</v>
      </c>
      <c r="F41" s="2" t="s">
        <v>1011</v>
      </c>
    </row>
    <row r="42" spans="1:6">
      <c r="A42" s="2" t="s">
        <v>952</v>
      </c>
      <c r="B42" s="2" t="s">
        <v>952</v>
      </c>
      <c r="C42" s="2" t="s">
        <v>953</v>
      </c>
      <c r="D42" s="2" t="s">
        <v>872</v>
      </c>
      <c r="E42" s="2" t="s">
        <v>952</v>
      </c>
      <c r="F42" s="2" t="s">
        <v>1012</v>
      </c>
    </row>
    <row r="43" spans="1:6">
      <c r="A43" s="2" t="s">
        <v>954</v>
      </c>
      <c r="B43" s="2" t="s">
        <v>954</v>
      </c>
      <c r="C43" s="2" t="s">
        <v>955</v>
      </c>
      <c r="D43" s="2" t="s">
        <v>872</v>
      </c>
      <c r="E43" s="2" t="s">
        <v>954</v>
      </c>
      <c r="F43" s="2" t="s">
        <v>1013</v>
      </c>
    </row>
    <row r="44" spans="1:6">
      <c r="A44" s="2" t="s">
        <v>956</v>
      </c>
      <c r="B44" s="2" t="s">
        <v>956</v>
      </c>
      <c r="C44" s="2" t="s">
        <v>957</v>
      </c>
      <c r="D44" s="2" t="s">
        <v>872</v>
      </c>
      <c r="E44" s="2" t="s">
        <v>956</v>
      </c>
      <c r="F44" s="2" t="s">
        <v>1014</v>
      </c>
    </row>
    <row r="45" spans="1:6">
      <c r="A45" s="2" t="s">
        <v>958</v>
      </c>
      <c r="B45" s="2" t="s">
        <v>958</v>
      </c>
      <c r="C45" s="2" t="s">
        <v>959</v>
      </c>
      <c r="D45" s="2" t="s">
        <v>872</v>
      </c>
      <c r="E45" s="2" t="s">
        <v>958</v>
      </c>
      <c r="F45" s="2" t="s">
        <v>1015</v>
      </c>
    </row>
    <row r="46" spans="1:6">
      <c r="A46" s="2" t="s">
        <v>960</v>
      </c>
      <c r="B46" s="2" t="s">
        <v>960</v>
      </c>
      <c r="C46" s="2" t="s">
        <v>961</v>
      </c>
      <c r="D46" s="2" t="s">
        <v>872</v>
      </c>
      <c r="E46" s="2" t="s">
        <v>960</v>
      </c>
      <c r="F46" s="2" t="s">
        <v>1016</v>
      </c>
    </row>
    <row r="47" spans="1:6">
      <c r="A47" s="2" t="s">
        <v>962</v>
      </c>
      <c r="B47" s="2" t="s">
        <v>962</v>
      </c>
      <c r="C47" s="2" t="s">
        <v>963</v>
      </c>
      <c r="D47" s="2" t="s">
        <v>907</v>
      </c>
      <c r="E47" s="2" t="s">
        <v>962</v>
      </c>
      <c r="F47" s="2" t="s">
        <v>1017</v>
      </c>
    </row>
    <row r="48" spans="1:6">
      <c r="A48" s="2" t="s">
        <v>964</v>
      </c>
      <c r="B48" s="2" t="s">
        <v>964</v>
      </c>
      <c r="C48" s="2" t="s">
        <v>965</v>
      </c>
      <c r="D48" s="2" t="s">
        <v>907</v>
      </c>
      <c r="E48" s="2" t="s">
        <v>964</v>
      </c>
      <c r="F48" s="2" t="s">
        <v>1018</v>
      </c>
    </row>
    <row r="49" spans="1:6">
      <c r="A49" s="2" t="s">
        <v>966</v>
      </c>
      <c r="B49" s="2" t="s">
        <v>966</v>
      </c>
      <c r="C49" s="2" t="s">
        <v>967</v>
      </c>
      <c r="D49" s="2" t="s">
        <v>907</v>
      </c>
      <c r="E49" s="2" t="s">
        <v>966</v>
      </c>
      <c r="F49" s="2" t="s">
        <v>1019</v>
      </c>
    </row>
    <row r="50" spans="1:6">
      <c r="A50" s="2" t="s">
        <v>968</v>
      </c>
      <c r="B50" s="2" t="s">
        <v>968</v>
      </c>
      <c r="C50" s="2" t="s">
        <v>969</v>
      </c>
      <c r="D50" s="2" t="s">
        <v>907</v>
      </c>
      <c r="E50" s="2" t="s">
        <v>968</v>
      </c>
      <c r="F50" s="2" t="s">
        <v>1020</v>
      </c>
    </row>
    <row r="51" spans="1:6">
      <c r="A51" s="2" t="s">
        <v>970</v>
      </c>
      <c r="B51" s="2" t="s">
        <v>970</v>
      </c>
      <c r="C51" s="2" t="s">
        <v>971</v>
      </c>
      <c r="D51" s="2" t="s">
        <v>907</v>
      </c>
      <c r="E51" s="2" t="s">
        <v>970</v>
      </c>
      <c r="F51" s="2" t="s">
        <v>1021</v>
      </c>
    </row>
  </sheetData>
  <sheetProtection formatColumns="0" formatRows="0"/>
  <phoneticPr fontId="9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OCATION">
    <tabColor indexed="47"/>
  </sheetPr>
  <dimension ref="A1:B4842"/>
  <sheetViews>
    <sheetView zoomScaleNormal="100" workbookViewId="0"/>
  </sheetViews>
  <sheetFormatPr defaultColWidth="9.125" defaultRowHeight="11.4"/>
  <cols>
    <col min="1" max="16384" width="9.125" style="10"/>
  </cols>
  <sheetData>
    <row r="1" spans="1:2">
      <c r="A1" s="10" t="s">
        <v>447</v>
      </c>
      <c r="B1" s="10" t="s">
        <v>448</v>
      </c>
    </row>
    <row r="2" spans="1:2">
      <c r="A2" s="10" t="s">
        <v>1027</v>
      </c>
      <c r="B2" s="10" t="s">
        <v>1028</v>
      </c>
    </row>
    <row r="3" spans="1:2">
      <c r="A3" s="10" t="s">
        <v>1029</v>
      </c>
      <c r="B3" s="10" t="s">
        <v>1030</v>
      </c>
    </row>
    <row r="4" spans="1:2">
      <c r="A4" s="10" t="s">
        <v>1031</v>
      </c>
      <c r="B4" s="10" t="s">
        <v>1032</v>
      </c>
    </row>
    <row r="5" spans="1:2">
      <c r="A5" s="10" t="s">
        <v>1033</v>
      </c>
      <c r="B5" s="10" t="s">
        <v>1034</v>
      </c>
    </row>
    <row r="6" spans="1:2">
      <c r="A6" s="10" t="s">
        <v>1035</v>
      </c>
      <c r="B6" s="10" t="s">
        <v>1036</v>
      </c>
    </row>
    <row r="7" spans="1:2">
      <c r="A7" s="10" t="s">
        <v>1037</v>
      </c>
      <c r="B7" s="10" t="s">
        <v>1038</v>
      </c>
    </row>
    <row r="8" spans="1:2">
      <c r="A8" s="10" t="s">
        <v>1039</v>
      </c>
      <c r="B8" s="10" t="s">
        <v>1040</v>
      </c>
    </row>
    <row r="9" spans="1:2">
      <c r="A9" s="10" t="s">
        <v>1041</v>
      </c>
      <c r="B9" s="10" t="s">
        <v>1042</v>
      </c>
    </row>
    <row r="10" spans="1:2">
      <c r="A10" s="10" t="s">
        <v>1043</v>
      </c>
      <c r="B10" s="10" t="s">
        <v>1044</v>
      </c>
    </row>
    <row r="11" spans="1:2">
      <c r="A11" s="10" t="s">
        <v>1045</v>
      </c>
      <c r="B11" s="10" t="s">
        <v>1046</v>
      </c>
    </row>
    <row r="12" spans="1:2">
      <c r="A12" s="10" t="s">
        <v>1047</v>
      </c>
      <c r="B12" s="10" t="s">
        <v>1048</v>
      </c>
    </row>
    <row r="13" spans="1:2">
      <c r="A13" s="10" t="s">
        <v>1049</v>
      </c>
      <c r="B13" s="10" t="s">
        <v>1050</v>
      </c>
    </row>
    <row r="14" spans="1:2">
      <c r="A14" s="10" t="s">
        <v>1051</v>
      </c>
      <c r="B14" s="10" t="s">
        <v>1052</v>
      </c>
    </row>
    <row r="15" spans="1:2">
      <c r="A15" s="10" t="s">
        <v>1053</v>
      </c>
      <c r="B15" s="10" t="s">
        <v>1054</v>
      </c>
    </row>
    <row r="16" spans="1:2">
      <c r="A16" s="10" t="s">
        <v>1055</v>
      </c>
      <c r="B16" s="10" t="s">
        <v>1056</v>
      </c>
    </row>
    <row r="17" spans="1:2">
      <c r="A17" s="10" t="s">
        <v>1057</v>
      </c>
      <c r="B17" s="10" t="s">
        <v>1058</v>
      </c>
    </row>
    <row r="18" spans="1:2">
      <c r="A18" s="10" t="s">
        <v>1059</v>
      </c>
      <c r="B18" s="10" t="s">
        <v>1060</v>
      </c>
    </row>
    <row r="19" spans="1:2">
      <c r="A19" s="10" t="s">
        <v>1061</v>
      </c>
      <c r="B19" s="10" t="s">
        <v>1062</v>
      </c>
    </row>
    <row r="20" spans="1:2">
      <c r="A20" s="10" t="s">
        <v>1063</v>
      </c>
      <c r="B20" s="10" t="s">
        <v>1064</v>
      </c>
    </row>
    <row r="21" spans="1:2">
      <c r="A21" s="10" t="s">
        <v>1065</v>
      </c>
      <c r="B21" s="10" t="s">
        <v>1066</v>
      </c>
    </row>
    <row r="22" spans="1:2">
      <c r="A22" s="10" t="s">
        <v>1067</v>
      </c>
      <c r="B22" s="10" t="s">
        <v>1068</v>
      </c>
    </row>
    <row r="23" spans="1:2">
      <c r="A23" s="10" t="s">
        <v>1069</v>
      </c>
      <c r="B23" s="10" t="s">
        <v>1070</v>
      </c>
    </row>
    <row r="24" spans="1:2">
      <c r="A24" s="10" t="s">
        <v>1071</v>
      </c>
      <c r="B24" s="10" t="s">
        <v>1072</v>
      </c>
    </row>
    <row r="25" spans="1:2">
      <c r="A25" s="10" t="s">
        <v>1073</v>
      </c>
      <c r="B25" s="10" t="s">
        <v>1074</v>
      </c>
    </row>
    <row r="26" spans="1:2">
      <c r="A26" s="10" t="s">
        <v>1075</v>
      </c>
      <c r="B26" s="10" t="s">
        <v>1076</v>
      </c>
    </row>
    <row r="27" spans="1:2">
      <c r="A27" s="10" t="s">
        <v>1077</v>
      </c>
      <c r="B27" s="10" t="s">
        <v>1078</v>
      </c>
    </row>
    <row r="28" spans="1:2">
      <c r="A28" s="10" t="s">
        <v>1079</v>
      </c>
      <c r="B28" s="10" t="s">
        <v>1080</v>
      </c>
    </row>
    <row r="29" spans="1:2">
      <c r="A29" s="10" t="s">
        <v>1081</v>
      </c>
      <c r="B29" s="10" t="s">
        <v>1082</v>
      </c>
    </row>
    <row r="30" spans="1:2">
      <c r="A30" s="10" t="s">
        <v>1083</v>
      </c>
      <c r="B30" s="10" t="s">
        <v>1084</v>
      </c>
    </row>
    <row r="31" spans="1:2">
      <c r="A31" s="10" t="s">
        <v>1085</v>
      </c>
      <c r="B31" s="10" t="s">
        <v>1086</v>
      </c>
    </row>
    <row r="32" spans="1:2">
      <c r="A32" s="10" t="s">
        <v>1087</v>
      </c>
      <c r="B32" s="10" t="s">
        <v>1088</v>
      </c>
    </row>
    <row r="33" spans="1:2">
      <c r="A33" s="10" t="s">
        <v>1089</v>
      </c>
      <c r="B33" s="10" t="s">
        <v>1090</v>
      </c>
    </row>
    <row r="34" spans="1:2">
      <c r="A34" s="10" t="s">
        <v>1091</v>
      </c>
      <c r="B34" s="10" t="s">
        <v>1092</v>
      </c>
    </row>
    <row r="35" spans="1:2">
      <c r="A35" s="10" t="s">
        <v>1093</v>
      </c>
      <c r="B35" s="10" t="s">
        <v>1094</v>
      </c>
    </row>
    <row r="36" spans="1:2">
      <c r="A36" s="10" t="s">
        <v>1095</v>
      </c>
      <c r="B36" s="10" t="s">
        <v>1096</v>
      </c>
    </row>
    <row r="37" spans="1:2">
      <c r="A37" s="10" t="s">
        <v>1097</v>
      </c>
      <c r="B37" s="10" t="s">
        <v>1098</v>
      </c>
    </row>
    <row r="38" spans="1:2">
      <c r="A38" s="10" t="s">
        <v>1099</v>
      </c>
      <c r="B38" s="10" t="s">
        <v>1100</v>
      </c>
    </row>
    <row r="39" spans="1:2">
      <c r="A39" s="10" t="s">
        <v>1101</v>
      </c>
      <c r="B39" s="10" t="s">
        <v>1102</v>
      </c>
    </row>
    <row r="40" spans="1:2">
      <c r="A40" s="10" t="s">
        <v>1103</v>
      </c>
      <c r="B40" s="10" t="s">
        <v>1104</v>
      </c>
    </row>
    <row r="41" spans="1:2">
      <c r="A41" s="10" t="s">
        <v>1105</v>
      </c>
      <c r="B41" s="10" t="s">
        <v>1106</v>
      </c>
    </row>
    <row r="42" spans="1:2">
      <c r="A42" s="10" t="s">
        <v>1107</v>
      </c>
      <c r="B42" s="10" t="s">
        <v>1108</v>
      </c>
    </row>
    <row r="43" spans="1:2">
      <c r="A43" s="10" t="s">
        <v>1109</v>
      </c>
      <c r="B43" s="10" t="s">
        <v>1110</v>
      </c>
    </row>
    <row r="44" spans="1:2">
      <c r="A44" s="10" t="s">
        <v>1111</v>
      </c>
      <c r="B44" s="10" t="s">
        <v>1112</v>
      </c>
    </row>
    <row r="45" spans="1:2">
      <c r="A45" s="10" t="s">
        <v>1113</v>
      </c>
      <c r="B45" s="10" t="s">
        <v>1114</v>
      </c>
    </row>
    <row r="46" spans="1:2">
      <c r="A46" s="10" t="s">
        <v>1115</v>
      </c>
      <c r="B46" s="10" t="s">
        <v>1116</v>
      </c>
    </row>
    <row r="47" spans="1:2">
      <c r="A47" s="10" t="s">
        <v>1117</v>
      </c>
      <c r="B47" s="10" t="s">
        <v>1118</v>
      </c>
    </row>
    <row r="48" spans="1:2">
      <c r="A48" s="10" t="s">
        <v>1119</v>
      </c>
      <c r="B48" s="10" t="s">
        <v>1120</v>
      </c>
    </row>
    <row r="49" spans="1:2">
      <c r="A49" s="10" t="s">
        <v>1121</v>
      </c>
      <c r="B49" s="10" t="s">
        <v>1122</v>
      </c>
    </row>
    <row r="50" spans="1:2">
      <c r="A50" s="10" t="s">
        <v>1123</v>
      </c>
      <c r="B50" s="10" t="s">
        <v>1124</v>
      </c>
    </row>
    <row r="51" spans="1:2">
      <c r="A51" s="10" t="s">
        <v>1125</v>
      </c>
      <c r="B51" s="10" t="s">
        <v>1126</v>
      </c>
    </row>
    <row r="52" spans="1:2">
      <c r="A52" s="10" t="s">
        <v>1127</v>
      </c>
      <c r="B52" s="10" t="s">
        <v>1128</v>
      </c>
    </row>
    <row r="53" spans="1:2">
      <c r="A53" s="10" t="s">
        <v>1129</v>
      </c>
      <c r="B53" s="10" t="s">
        <v>1130</v>
      </c>
    </row>
    <row r="54" spans="1:2">
      <c r="A54" s="10" t="s">
        <v>1131</v>
      </c>
      <c r="B54" s="10" t="s">
        <v>1132</v>
      </c>
    </row>
    <row r="55" spans="1:2">
      <c r="A55" s="10" t="s">
        <v>1133</v>
      </c>
      <c r="B55" s="10" t="s">
        <v>1134</v>
      </c>
    </row>
    <row r="56" spans="1:2">
      <c r="A56" s="10" t="s">
        <v>1135</v>
      </c>
      <c r="B56" s="10" t="s">
        <v>1136</v>
      </c>
    </row>
    <row r="57" spans="1:2">
      <c r="A57" s="10" t="s">
        <v>1137</v>
      </c>
      <c r="B57" s="10" t="s">
        <v>1138</v>
      </c>
    </row>
    <row r="58" spans="1:2">
      <c r="A58" s="10" t="s">
        <v>1139</v>
      </c>
      <c r="B58" s="10" t="s">
        <v>1140</v>
      </c>
    </row>
    <row r="59" spans="1:2">
      <c r="A59" s="10" t="s">
        <v>1141</v>
      </c>
      <c r="B59" s="10" t="s">
        <v>1142</v>
      </c>
    </row>
    <row r="60" spans="1:2">
      <c r="A60" s="10" t="s">
        <v>1143</v>
      </c>
      <c r="B60" s="10" t="s">
        <v>1144</v>
      </c>
    </row>
    <row r="61" spans="1:2">
      <c r="A61" s="10" t="s">
        <v>1145</v>
      </c>
      <c r="B61" s="10" t="s">
        <v>1146</v>
      </c>
    </row>
    <row r="62" spans="1:2">
      <c r="A62" s="10" t="s">
        <v>1147</v>
      </c>
      <c r="B62" s="10" t="s">
        <v>1148</v>
      </c>
    </row>
    <row r="63" spans="1:2">
      <c r="A63" s="10" t="s">
        <v>1149</v>
      </c>
      <c r="B63" s="10" t="s">
        <v>1150</v>
      </c>
    </row>
    <row r="64" spans="1:2">
      <c r="A64" s="10" t="s">
        <v>1151</v>
      </c>
      <c r="B64" s="10" t="s">
        <v>1152</v>
      </c>
    </row>
    <row r="65" spans="1:2">
      <c r="A65" s="10" t="s">
        <v>1153</v>
      </c>
      <c r="B65" s="10" t="s">
        <v>1154</v>
      </c>
    </row>
    <row r="66" spans="1:2">
      <c r="A66" s="10" t="s">
        <v>1155</v>
      </c>
      <c r="B66" s="10" t="s">
        <v>1156</v>
      </c>
    </row>
    <row r="67" spans="1:2">
      <c r="A67" s="10" t="s">
        <v>1157</v>
      </c>
      <c r="B67" s="10" t="s">
        <v>1158</v>
      </c>
    </row>
    <row r="68" spans="1:2">
      <c r="A68" s="10" t="s">
        <v>1159</v>
      </c>
      <c r="B68" s="10" t="s">
        <v>1160</v>
      </c>
    </row>
    <row r="69" spans="1:2">
      <c r="A69" s="10" t="s">
        <v>1161</v>
      </c>
      <c r="B69" s="10" t="s">
        <v>1162</v>
      </c>
    </row>
    <row r="70" spans="1:2">
      <c r="A70" s="10" t="s">
        <v>1163</v>
      </c>
      <c r="B70" s="10" t="s">
        <v>1164</v>
      </c>
    </row>
    <row r="71" spans="1:2">
      <c r="A71" s="10" t="s">
        <v>1165</v>
      </c>
      <c r="B71" s="10" t="s">
        <v>1166</v>
      </c>
    </row>
    <row r="72" spans="1:2">
      <c r="A72" s="10" t="s">
        <v>1167</v>
      </c>
      <c r="B72" s="10" t="s">
        <v>1168</v>
      </c>
    </row>
    <row r="73" spans="1:2">
      <c r="A73" s="10" t="s">
        <v>1169</v>
      </c>
      <c r="B73" s="10" t="s">
        <v>1170</v>
      </c>
    </row>
    <row r="74" spans="1:2">
      <c r="A74" s="10" t="s">
        <v>1171</v>
      </c>
      <c r="B74" s="10" t="s">
        <v>1172</v>
      </c>
    </row>
    <row r="75" spans="1:2">
      <c r="A75" s="10" t="s">
        <v>1173</v>
      </c>
      <c r="B75" s="10" t="s">
        <v>1174</v>
      </c>
    </row>
    <row r="76" spans="1:2">
      <c r="A76" s="10" t="s">
        <v>1175</v>
      </c>
      <c r="B76" s="10" t="s">
        <v>1176</v>
      </c>
    </row>
    <row r="77" spans="1:2">
      <c r="A77" s="10" t="s">
        <v>1177</v>
      </c>
      <c r="B77" s="10" t="s">
        <v>1178</v>
      </c>
    </row>
    <row r="78" spans="1:2">
      <c r="A78" s="10" t="s">
        <v>1179</v>
      </c>
      <c r="B78" s="10" t="s">
        <v>1180</v>
      </c>
    </row>
    <row r="79" spans="1:2">
      <c r="A79" s="10" t="s">
        <v>1181</v>
      </c>
      <c r="B79" s="10" t="s">
        <v>1182</v>
      </c>
    </row>
    <row r="80" spans="1:2">
      <c r="A80" s="10" t="s">
        <v>1183</v>
      </c>
      <c r="B80" s="10" t="s">
        <v>1184</v>
      </c>
    </row>
    <row r="81" spans="1:2">
      <c r="A81" s="10" t="s">
        <v>1185</v>
      </c>
      <c r="B81" s="10" t="s">
        <v>1186</v>
      </c>
    </row>
    <row r="82" spans="1:2">
      <c r="A82" s="10" t="s">
        <v>1187</v>
      </c>
      <c r="B82" s="10" t="s">
        <v>1188</v>
      </c>
    </row>
    <row r="83" spans="1:2">
      <c r="A83" s="10" t="s">
        <v>1189</v>
      </c>
      <c r="B83" s="10" t="s">
        <v>1190</v>
      </c>
    </row>
    <row r="84" spans="1:2">
      <c r="A84" s="10" t="s">
        <v>1191</v>
      </c>
      <c r="B84" s="10" t="s">
        <v>1192</v>
      </c>
    </row>
    <row r="85" spans="1:2">
      <c r="A85" s="10" t="s">
        <v>1193</v>
      </c>
      <c r="B85" s="10" t="s">
        <v>1194</v>
      </c>
    </row>
    <row r="86" spans="1:2">
      <c r="A86" s="10" t="s">
        <v>1195</v>
      </c>
      <c r="B86" s="10" t="s">
        <v>1196</v>
      </c>
    </row>
    <row r="87" spans="1:2">
      <c r="A87" s="10" t="s">
        <v>1197</v>
      </c>
      <c r="B87" s="10" t="s">
        <v>1198</v>
      </c>
    </row>
    <row r="88" spans="1:2">
      <c r="A88" s="10" t="s">
        <v>1199</v>
      </c>
      <c r="B88" s="10" t="s">
        <v>1200</v>
      </c>
    </row>
    <row r="89" spans="1:2">
      <c r="A89" s="10" t="s">
        <v>1201</v>
      </c>
      <c r="B89" s="10" t="s">
        <v>1202</v>
      </c>
    </row>
    <row r="90" spans="1:2">
      <c r="A90" s="10" t="s">
        <v>1203</v>
      </c>
      <c r="B90" s="10" t="s">
        <v>1204</v>
      </c>
    </row>
    <row r="91" spans="1:2">
      <c r="A91" s="10" t="s">
        <v>1205</v>
      </c>
      <c r="B91" s="10" t="s">
        <v>1206</v>
      </c>
    </row>
    <row r="92" spans="1:2">
      <c r="A92" s="10" t="s">
        <v>1207</v>
      </c>
      <c r="B92" s="10" t="s">
        <v>1208</v>
      </c>
    </row>
    <row r="93" spans="1:2">
      <c r="A93" s="10" t="s">
        <v>1209</v>
      </c>
      <c r="B93" s="10" t="s">
        <v>1210</v>
      </c>
    </row>
    <row r="94" spans="1:2">
      <c r="A94" s="10" t="s">
        <v>1211</v>
      </c>
      <c r="B94" s="10" t="s">
        <v>1212</v>
      </c>
    </row>
    <row r="95" spans="1:2">
      <c r="A95" s="10" t="s">
        <v>1213</v>
      </c>
      <c r="B95" s="10" t="s">
        <v>1214</v>
      </c>
    </row>
    <row r="96" spans="1:2">
      <c r="A96" s="10" t="s">
        <v>1215</v>
      </c>
      <c r="B96" s="10" t="s">
        <v>1216</v>
      </c>
    </row>
    <row r="97" spans="1:2">
      <c r="A97" s="10" t="s">
        <v>1217</v>
      </c>
      <c r="B97" s="10" t="s">
        <v>1218</v>
      </c>
    </row>
    <row r="98" spans="1:2">
      <c r="A98" s="10" t="s">
        <v>1219</v>
      </c>
      <c r="B98" s="10" t="s">
        <v>1220</v>
      </c>
    </row>
    <row r="99" spans="1:2">
      <c r="A99" s="10" t="s">
        <v>1221</v>
      </c>
      <c r="B99" s="10" t="s">
        <v>1222</v>
      </c>
    </row>
    <row r="100" spans="1:2">
      <c r="A100" s="10" t="s">
        <v>1223</v>
      </c>
      <c r="B100" s="10" t="s">
        <v>1224</v>
      </c>
    </row>
    <row r="101" spans="1:2">
      <c r="A101" s="10" t="s">
        <v>1225</v>
      </c>
      <c r="B101" s="10" t="s">
        <v>1226</v>
      </c>
    </row>
    <row r="102" spans="1:2">
      <c r="A102" s="10" t="s">
        <v>1227</v>
      </c>
      <c r="B102" s="10" t="s">
        <v>1228</v>
      </c>
    </row>
    <row r="103" spans="1:2">
      <c r="A103" s="10" t="s">
        <v>1229</v>
      </c>
      <c r="B103" s="10" t="s">
        <v>1230</v>
      </c>
    </row>
    <row r="104" spans="1:2">
      <c r="A104" s="10" t="s">
        <v>1231</v>
      </c>
      <c r="B104" s="10" t="s">
        <v>1232</v>
      </c>
    </row>
    <row r="105" spans="1:2">
      <c r="A105" s="10" t="s">
        <v>1233</v>
      </c>
      <c r="B105" s="10" t="s">
        <v>1234</v>
      </c>
    </row>
    <row r="106" spans="1:2">
      <c r="A106" s="10" t="s">
        <v>1235</v>
      </c>
      <c r="B106" s="10" t="s">
        <v>1236</v>
      </c>
    </row>
    <row r="107" spans="1:2">
      <c r="A107" s="10" t="s">
        <v>1237</v>
      </c>
      <c r="B107" s="10" t="s">
        <v>1238</v>
      </c>
    </row>
    <row r="108" spans="1:2">
      <c r="A108" s="10" t="s">
        <v>1239</v>
      </c>
      <c r="B108" s="10" t="s">
        <v>1240</v>
      </c>
    </row>
    <row r="109" spans="1:2">
      <c r="A109" s="10" t="s">
        <v>1241</v>
      </c>
      <c r="B109" s="10" t="s">
        <v>1242</v>
      </c>
    </row>
    <row r="110" spans="1:2">
      <c r="A110" s="10" t="s">
        <v>1243</v>
      </c>
      <c r="B110" s="10" t="s">
        <v>1244</v>
      </c>
    </row>
    <row r="111" spans="1:2">
      <c r="A111" s="10" t="s">
        <v>1245</v>
      </c>
      <c r="B111" s="10" t="s">
        <v>1246</v>
      </c>
    </row>
    <row r="112" spans="1:2">
      <c r="A112" s="10" t="s">
        <v>1247</v>
      </c>
      <c r="B112" s="10" t="s">
        <v>1248</v>
      </c>
    </row>
    <row r="113" spans="1:2">
      <c r="A113" s="10" t="s">
        <v>1249</v>
      </c>
      <c r="B113" s="10" t="s">
        <v>1250</v>
      </c>
    </row>
    <row r="114" spans="1:2">
      <c r="A114" s="10" t="s">
        <v>1251</v>
      </c>
      <c r="B114" s="10" t="s">
        <v>1252</v>
      </c>
    </row>
    <row r="115" spans="1:2">
      <c r="A115" s="10" t="s">
        <v>1253</v>
      </c>
      <c r="B115" s="10" t="s">
        <v>1254</v>
      </c>
    </row>
    <row r="116" spans="1:2">
      <c r="A116" s="10" t="s">
        <v>1255</v>
      </c>
      <c r="B116" s="10" t="s">
        <v>1256</v>
      </c>
    </row>
    <row r="117" spans="1:2">
      <c r="A117" s="10" t="s">
        <v>1257</v>
      </c>
      <c r="B117" s="10" t="s">
        <v>1258</v>
      </c>
    </row>
    <row r="118" spans="1:2">
      <c r="A118" s="10" t="s">
        <v>1259</v>
      </c>
      <c r="B118" s="10" t="s">
        <v>1260</v>
      </c>
    </row>
    <row r="119" spans="1:2">
      <c r="A119" s="10" t="s">
        <v>1261</v>
      </c>
      <c r="B119" s="10" t="s">
        <v>1262</v>
      </c>
    </row>
    <row r="120" spans="1:2">
      <c r="A120" s="10" t="s">
        <v>1263</v>
      </c>
      <c r="B120" s="10" t="s">
        <v>1264</v>
      </c>
    </row>
    <row r="121" spans="1:2">
      <c r="A121" s="10" t="s">
        <v>1265</v>
      </c>
      <c r="B121" s="10" t="s">
        <v>1266</v>
      </c>
    </row>
    <row r="122" spans="1:2">
      <c r="A122" s="10" t="s">
        <v>1267</v>
      </c>
      <c r="B122" s="10" t="s">
        <v>1268</v>
      </c>
    </row>
    <row r="123" spans="1:2">
      <c r="A123" s="10" t="s">
        <v>1269</v>
      </c>
      <c r="B123" s="10" t="s">
        <v>1270</v>
      </c>
    </row>
    <row r="124" spans="1:2">
      <c r="A124" s="10" t="s">
        <v>1271</v>
      </c>
      <c r="B124" s="10" t="s">
        <v>1272</v>
      </c>
    </row>
    <row r="125" spans="1:2">
      <c r="A125" s="10" t="s">
        <v>1273</v>
      </c>
      <c r="B125" s="10" t="s">
        <v>1274</v>
      </c>
    </row>
    <row r="126" spans="1:2">
      <c r="A126" s="10" t="s">
        <v>1275</v>
      </c>
      <c r="B126" s="10" t="s">
        <v>1276</v>
      </c>
    </row>
    <row r="127" spans="1:2">
      <c r="A127" s="10" t="s">
        <v>1277</v>
      </c>
      <c r="B127" s="10" t="s">
        <v>1278</v>
      </c>
    </row>
    <row r="128" spans="1:2">
      <c r="A128" s="10" t="s">
        <v>1279</v>
      </c>
      <c r="B128" s="10" t="s">
        <v>1280</v>
      </c>
    </row>
    <row r="129" spans="1:2">
      <c r="A129" s="10" t="s">
        <v>1281</v>
      </c>
      <c r="B129" s="10" t="s">
        <v>1282</v>
      </c>
    </row>
    <row r="130" spans="1:2">
      <c r="A130" s="10" t="s">
        <v>1283</v>
      </c>
      <c r="B130" s="10" t="s">
        <v>1284</v>
      </c>
    </row>
    <row r="131" spans="1:2">
      <c r="A131" s="10" t="s">
        <v>1285</v>
      </c>
      <c r="B131" s="10" t="s">
        <v>1286</v>
      </c>
    </row>
    <row r="132" spans="1:2">
      <c r="A132" s="10" t="s">
        <v>1287</v>
      </c>
      <c r="B132" s="10" t="s">
        <v>1288</v>
      </c>
    </row>
    <row r="133" spans="1:2">
      <c r="A133" s="10" t="s">
        <v>1289</v>
      </c>
      <c r="B133" s="10" t="s">
        <v>1290</v>
      </c>
    </row>
    <row r="134" spans="1:2">
      <c r="A134" s="10" t="s">
        <v>1291</v>
      </c>
      <c r="B134" s="10" t="s">
        <v>1292</v>
      </c>
    </row>
    <row r="135" spans="1:2">
      <c r="A135" s="10" t="s">
        <v>1293</v>
      </c>
      <c r="B135" s="10" t="s">
        <v>1294</v>
      </c>
    </row>
    <row r="136" spans="1:2">
      <c r="A136" s="10" t="s">
        <v>1295</v>
      </c>
      <c r="B136" s="10" t="s">
        <v>1296</v>
      </c>
    </row>
    <row r="137" spans="1:2">
      <c r="A137" s="10" t="s">
        <v>1297</v>
      </c>
      <c r="B137" s="10" t="s">
        <v>1298</v>
      </c>
    </row>
    <row r="138" spans="1:2">
      <c r="A138" s="10" t="s">
        <v>1299</v>
      </c>
      <c r="B138" s="10" t="s">
        <v>1300</v>
      </c>
    </row>
    <row r="139" spans="1:2">
      <c r="A139" s="10" t="s">
        <v>1301</v>
      </c>
      <c r="B139" s="10" t="s">
        <v>1302</v>
      </c>
    </row>
    <row r="140" spans="1:2">
      <c r="A140" s="10" t="s">
        <v>1303</v>
      </c>
      <c r="B140" s="10" t="s">
        <v>1304</v>
      </c>
    </row>
    <row r="141" spans="1:2">
      <c r="A141" s="10" t="s">
        <v>1305</v>
      </c>
      <c r="B141" s="10" t="s">
        <v>1306</v>
      </c>
    </row>
    <row r="142" spans="1:2">
      <c r="A142" s="10" t="s">
        <v>1307</v>
      </c>
      <c r="B142" s="10" t="s">
        <v>1308</v>
      </c>
    </row>
    <row r="143" spans="1:2">
      <c r="A143" s="10" t="s">
        <v>1309</v>
      </c>
      <c r="B143" s="10" t="s">
        <v>1310</v>
      </c>
    </row>
    <row r="144" spans="1:2">
      <c r="A144" s="10" t="s">
        <v>1311</v>
      </c>
      <c r="B144" s="10" t="s">
        <v>1312</v>
      </c>
    </row>
    <row r="145" spans="1:2">
      <c r="A145" s="10" t="s">
        <v>1313</v>
      </c>
      <c r="B145" s="10" t="s">
        <v>1314</v>
      </c>
    </row>
    <row r="146" spans="1:2">
      <c r="A146" s="10" t="s">
        <v>1315</v>
      </c>
      <c r="B146" s="10" t="s">
        <v>1316</v>
      </c>
    </row>
    <row r="147" spans="1:2">
      <c r="A147" s="10" t="s">
        <v>1317</v>
      </c>
      <c r="B147" s="10" t="s">
        <v>1318</v>
      </c>
    </row>
    <row r="148" spans="1:2">
      <c r="A148" s="10" t="s">
        <v>1319</v>
      </c>
      <c r="B148" s="10" t="s">
        <v>1320</v>
      </c>
    </row>
    <row r="149" spans="1:2">
      <c r="A149" s="10" t="s">
        <v>1321</v>
      </c>
      <c r="B149" s="10" t="s">
        <v>1322</v>
      </c>
    </row>
    <row r="150" spans="1:2">
      <c r="A150" s="10" t="s">
        <v>1323</v>
      </c>
      <c r="B150" s="10" t="s">
        <v>1256</v>
      </c>
    </row>
    <row r="151" spans="1:2">
      <c r="A151" s="10" t="s">
        <v>1324</v>
      </c>
      <c r="B151" s="10" t="s">
        <v>1325</v>
      </c>
    </row>
    <row r="152" spans="1:2">
      <c r="A152" s="10" t="s">
        <v>1326</v>
      </c>
      <c r="B152" s="10" t="s">
        <v>1327</v>
      </c>
    </row>
    <row r="153" spans="1:2">
      <c r="A153" s="10" t="s">
        <v>1328</v>
      </c>
      <c r="B153" s="10" t="s">
        <v>1329</v>
      </c>
    </row>
    <row r="154" spans="1:2">
      <c r="A154" s="10" t="s">
        <v>1330</v>
      </c>
      <c r="B154" s="10" t="s">
        <v>1331</v>
      </c>
    </row>
    <row r="155" spans="1:2">
      <c r="A155" s="10" t="s">
        <v>1332</v>
      </c>
      <c r="B155" s="10" t="s">
        <v>1333</v>
      </c>
    </row>
    <row r="156" spans="1:2">
      <c r="A156" s="10" t="s">
        <v>1334</v>
      </c>
      <c r="B156" s="10" t="s">
        <v>1335</v>
      </c>
    </row>
    <row r="157" spans="1:2">
      <c r="A157" s="10" t="s">
        <v>1336</v>
      </c>
      <c r="B157" s="10" t="s">
        <v>1337</v>
      </c>
    </row>
    <row r="158" spans="1:2">
      <c r="A158" s="10" t="s">
        <v>1338</v>
      </c>
      <c r="B158" s="10" t="s">
        <v>1339</v>
      </c>
    </row>
    <row r="159" spans="1:2">
      <c r="A159" s="10" t="s">
        <v>1340</v>
      </c>
      <c r="B159" s="10" t="s">
        <v>1222</v>
      </c>
    </row>
    <row r="160" spans="1:2">
      <c r="A160" s="10" t="s">
        <v>1341</v>
      </c>
      <c r="B160" s="10" t="s">
        <v>1342</v>
      </c>
    </row>
    <row r="161" spans="1:2">
      <c r="A161" s="10" t="s">
        <v>1343</v>
      </c>
      <c r="B161" s="10" t="s">
        <v>1344</v>
      </c>
    </row>
    <row r="162" spans="1:2">
      <c r="A162" s="10" t="s">
        <v>1345</v>
      </c>
      <c r="B162" s="10" t="s">
        <v>1346</v>
      </c>
    </row>
    <row r="163" spans="1:2">
      <c r="A163" s="10" t="s">
        <v>1347</v>
      </c>
      <c r="B163" s="10" t="s">
        <v>1348</v>
      </c>
    </row>
    <row r="164" spans="1:2">
      <c r="A164" s="10" t="s">
        <v>1349</v>
      </c>
      <c r="B164" s="10" t="s">
        <v>1350</v>
      </c>
    </row>
    <row r="165" spans="1:2">
      <c r="A165" s="10" t="s">
        <v>1351</v>
      </c>
      <c r="B165" s="10" t="s">
        <v>1352</v>
      </c>
    </row>
    <row r="166" spans="1:2">
      <c r="A166" s="10" t="s">
        <v>1353</v>
      </c>
      <c r="B166" s="10" t="s">
        <v>1354</v>
      </c>
    </row>
    <row r="167" spans="1:2">
      <c r="A167" s="10" t="s">
        <v>1355</v>
      </c>
      <c r="B167" s="10" t="s">
        <v>1356</v>
      </c>
    </row>
    <row r="168" spans="1:2">
      <c r="A168" s="10" t="s">
        <v>1357</v>
      </c>
      <c r="B168" s="10" t="s">
        <v>1358</v>
      </c>
    </row>
    <row r="169" spans="1:2">
      <c r="A169" s="10" t="s">
        <v>1359</v>
      </c>
      <c r="B169" s="10" t="s">
        <v>1360</v>
      </c>
    </row>
    <row r="170" spans="1:2">
      <c r="A170" s="10" t="s">
        <v>1361</v>
      </c>
      <c r="B170" s="10" t="s">
        <v>1362</v>
      </c>
    </row>
    <row r="171" spans="1:2">
      <c r="A171" s="10" t="s">
        <v>1363</v>
      </c>
      <c r="B171" s="10" t="s">
        <v>1364</v>
      </c>
    </row>
    <row r="172" spans="1:2">
      <c r="A172" s="10" t="s">
        <v>1365</v>
      </c>
      <c r="B172" s="10" t="s">
        <v>1366</v>
      </c>
    </row>
    <row r="173" spans="1:2">
      <c r="A173" s="10" t="s">
        <v>1367</v>
      </c>
      <c r="B173" s="10" t="s">
        <v>1368</v>
      </c>
    </row>
    <row r="174" spans="1:2">
      <c r="A174" s="10" t="s">
        <v>1369</v>
      </c>
      <c r="B174" s="10" t="s">
        <v>1370</v>
      </c>
    </row>
    <row r="175" spans="1:2">
      <c r="A175" s="10" t="s">
        <v>1371</v>
      </c>
      <c r="B175" s="10" t="s">
        <v>1372</v>
      </c>
    </row>
    <row r="176" spans="1:2">
      <c r="A176" s="10" t="s">
        <v>1373</v>
      </c>
      <c r="B176" s="10" t="s">
        <v>1374</v>
      </c>
    </row>
    <row r="177" spans="1:2">
      <c r="A177" s="10" t="s">
        <v>1375</v>
      </c>
      <c r="B177" s="10" t="s">
        <v>1376</v>
      </c>
    </row>
    <row r="178" spans="1:2">
      <c r="A178" s="10" t="s">
        <v>1377</v>
      </c>
      <c r="B178" s="10" t="s">
        <v>1378</v>
      </c>
    </row>
    <row r="179" spans="1:2">
      <c r="A179" s="10" t="s">
        <v>1379</v>
      </c>
      <c r="B179" s="10" t="s">
        <v>1380</v>
      </c>
    </row>
    <row r="180" spans="1:2">
      <c r="A180" s="10" t="s">
        <v>1381</v>
      </c>
      <c r="B180" s="10" t="s">
        <v>1382</v>
      </c>
    </row>
    <row r="181" spans="1:2">
      <c r="A181" s="10" t="s">
        <v>1383</v>
      </c>
      <c r="B181" s="10" t="s">
        <v>1384</v>
      </c>
    </row>
    <row r="182" spans="1:2">
      <c r="A182" s="10" t="s">
        <v>1385</v>
      </c>
      <c r="B182" s="10" t="s">
        <v>1386</v>
      </c>
    </row>
    <row r="183" spans="1:2">
      <c r="A183" s="10" t="s">
        <v>1387</v>
      </c>
      <c r="B183" s="10" t="s">
        <v>1388</v>
      </c>
    </row>
    <row r="184" spans="1:2">
      <c r="A184" s="10" t="s">
        <v>1389</v>
      </c>
      <c r="B184" s="10" t="s">
        <v>1390</v>
      </c>
    </row>
    <row r="185" spans="1:2">
      <c r="A185" s="10" t="s">
        <v>1391</v>
      </c>
      <c r="B185" s="10" t="s">
        <v>1392</v>
      </c>
    </row>
    <row r="186" spans="1:2">
      <c r="A186" s="10" t="s">
        <v>1393</v>
      </c>
      <c r="B186" s="10" t="s">
        <v>1394</v>
      </c>
    </row>
    <row r="187" spans="1:2">
      <c r="A187" s="10" t="s">
        <v>1395</v>
      </c>
      <c r="B187" s="10" t="s">
        <v>1396</v>
      </c>
    </row>
    <row r="188" spans="1:2">
      <c r="A188" s="10" t="s">
        <v>1397</v>
      </c>
      <c r="B188" s="10" t="s">
        <v>1398</v>
      </c>
    </row>
    <row r="189" spans="1:2">
      <c r="A189" s="10" t="s">
        <v>1399</v>
      </c>
      <c r="B189" s="10" t="s">
        <v>1400</v>
      </c>
    </row>
    <row r="190" spans="1:2">
      <c r="A190" s="10" t="s">
        <v>1401</v>
      </c>
      <c r="B190" s="10" t="s">
        <v>1402</v>
      </c>
    </row>
    <row r="191" spans="1:2">
      <c r="A191" s="10" t="s">
        <v>1403</v>
      </c>
      <c r="B191" s="10" t="s">
        <v>1404</v>
      </c>
    </row>
    <row r="192" spans="1:2">
      <c r="A192" s="10" t="s">
        <v>1405</v>
      </c>
      <c r="B192" s="10" t="s">
        <v>1406</v>
      </c>
    </row>
    <row r="193" spans="1:2">
      <c r="A193" s="10" t="s">
        <v>1407</v>
      </c>
      <c r="B193" s="10" t="s">
        <v>1408</v>
      </c>
    </row>
    <row r="194" spans="1:2">
      <c r="A194" s="10" t="s">
        <v>1409</v>
      </c>
      <c r="B194" s="10" t="s">
        <v>1410</v>
      </c>
    </row>
    <row r="195" spans="1:2">
      <c r="A195" s="10" t="s">
        <v>1411</v>
      </c>
      <c r="B195" s="10" t="s">
        <v>1412</v>
      </c>
    </row>
    <row r="196" spans="1:2">
      <c r="A196" s="10" t="s">
        <v>1413</v>
      </c>
      <c r="B196" s="10" t="s">
        <v>1414</v>
      </c>
    </row>
    <row r="197" spans="1:2">
      <c r="A197" s="10" t="s">
        <v>1415</v>
      </c>
      <c r="B197" s="10" t="s">
        <v>1416</v>
      </c>
    </row>
    <row r="198" spans="1:2">
      <c r="A198" s="10" t="s">
        <v>1417</v>
      </c>
      <c r="B198" s="10" t="s">
        <v>1418</v>
      </c>
    </row>
    <row r="199" spans="1:2">
      <c r="A199" s="10" t="s">
        <v>1419</v>
      </c>
      <c r="B199" s="10" t="s">
        <v>1420</v>
      </c>
    </row>
    <row r="200" spans="1:2">
      <c r="A200" s="10" t="s">
        <v>1421</v>
      </c>
      <c r="B200" s="10" t="s">
        <v>1422</v>
      </c>
    </row>
    <row r="201" spans="1:2">
      <c r="A201" s="10" t="s">
        <v>1423</v>
      </c>
      <c r="B201" s="10" t="s">
        <v>1424</v>
      </c>
    </row>
    <row r="202" spans="1:2">
      <c r="A202" s="10" t="s">
        <v>1425</v>
      </c>
      <c r="B202" s="10" t="s">
        <v>1426</v>
      </c>
    </row>
    <row r="203" spans="1:2">
      <c r="A203" s="10" t="s">
        <v>1427</v>
      </c>
      <c r="B203" s="10" t="s">
        <v>1428</v>
      </c>
    </row>
    <row r="204" spans="1:2">
      <c r="A204" s="10" t="s">
        <v>1429</v>
      </c>
      <c r="B204" s="10" t="s">
        <v>1430</v>
      </c>
    </row>
    <row r="205" spans="1:2">
      <c r="A205" s="10" t="s">
        <v>1431</v>
      </c>
      <c r="B205" s="10" t="s">
        <v>1432</v>
      </c>
    </row>
    <row r="206" spans="1:2">
      <c r="A206" s="10" t="s">
        <v>1433</v>
      </c>
      <c r="B206" s="10" t="s">
        <v>1434</v>
      </c>
    </row>
    <row r="207" spans="1:2">
      <c r="A207" s="10" t="s">
        <v>1435</v>
      </c>
      <c r="B207" s="10" t="s">
        <v>1436</v>
      </c>
    </row>
    <row r="208" spans="1:2">
      <c r="A208" s="10" t="s">
        <v>1437</v>
      </c>
      <c r="B208" s="10" t="s">
        <v>1438</v>
      </c>
    </row>
    <row r="209" spans="1:2">
      <c r="A209" s="10" t="s">
        <v>1439</v>
      </c>
      <c r="B209" s="10" t="s">
        <v>1440</v>
      </c>
    </row>
    <row r="210" spans="1:2">
      <c r="A210" s="10" t="s">
        <v>1441</v>
      </c>
      <c r="B210" s="10" t="s">
        <v>1442</v>
      </c>
    </row>
    <row r="211" spans="1:2">
      <c r="A211" s="10" t="s">
        <v>1443</v>
      </c>
      <c r="B211" s="10" t="s">
        <v>1444</v>
      </c>
    </row>
    <row r="212" spans="1:2">
      <c r="A212" s="10" t="s">
        <v>1445</v>
      </c>
      <c r="B212" s="10" t="s">
        <v>1446</v>
      </c>
    </row>
    <row r="213" spans="1:2">
      <c r="A213" s="10" t="s">
        <v>1447</v>
      </c>
      <c r="B213" s="10" t="s">
        <v>1448</v>
      </c>
    </row>
    <row r="214" spans="1:2">
      <c r="A214" s="10" t="s">
        <v>1449</v>
      </c>
      <c r="B214" s="10" t="s">
        <v>1450</v>
      </c>
    </row>
    <row r="215" spans="1:2">
      <c r="A215" s="10" t="s">
        <v>1451</v>
      </c>
      <c r="B215" s="10" t="s">
        <v>1452</v>
      </c>
    </row>
    <row r="216" spans="1:2">
      <c r="A216" s="10" t="s">
        <v>1453</v>
      </c>
      <c r="B216" s="10" t="s">
        <v>1454</v>
      </c>
    </row>
    <row r="217" spans="1:2">
      <c r="A217" s="10" t="s">
        <v>1455</v>
      </c>
      <c r="B217" s="10" t="s">
        <v>1456</v>
      </c>
    </row>
    <row r="218" spans="1:2">
      <c r="A218" s="10" t="s">
        <v>1457</v>
      </c>
      <c r="B218" s="10" t="s">
        <v>1458</v>
      </c>
    </row>
    <row r="219" spans="1:2">
      <c r="A219" s="10" t="s">
        <v>1459</v>
      </c>
      <c r="B219" s="10" t="s">
        <v>1160</v>
      </c>
    </row>
    <row r="220" spans="1:2">
      <c r="A220" s="10" t="s">
        <v>1460</v>
      </c>
      <c r="B220" s="10" t="s">
        <v>1461</v>
      </c>
    </row>
    <row r="221" spans="1:2">
      <c r="A221" s="10" t="s">
        <v>1462</v>
      </c>
      <c r="B221" s="10" t="s">
        <v>1463</v>
      </c>
    </row>
    <row r="222" spans="1:2">
      <c r="A222" s="10" t="s">
        <v>1464</v>
      </c>
      <c r="B222" s="10" t="s">
        <v>1465</v>
      </c>
    </row>
    <row r="223" spans="1:2">
      <c r="A223" s="10" t="s">
        <v>1466</v>
      </c>
      <c r="B223" s="10" t="s">
        <v>1467</v>
      </c>
    </row>
    <row r="224" spans="1:2">
      <c r="A224" s="10" t="s">
        <v>1468</v>
      </c>
      <c r="B224" s="10" t="s">
        <v>1469</v>
      </c>
    </row>
    <row r="225" spans="1:2">
      <c r="A225" s="10" t="s">
        <v>1470</v>
      </c>
      <c r="B225" s="10" t="s">
        <v>1471</v>
      </c>
    </row>
    <row r="226" spans="1:2">
      <c r="A226" s="10" t="s">
        <v>1472</v>
      </c>
      <c r="B226" s="10" t="s">
        <v>1473</v>
      </c>
    </row>
    <row r="227" spans="1:2">
      <c r="A227" s="10" t="s">
        <v>1474</v>
      </c>
      <c r="B227" s="10" t="s">
        <v>1475</v>
      </c>
    </row>
    <row r="228" spans="1:2">
      <c r="A228" s="10" t="s">
        <v>1476</v>
      </c>
      <c r="B228" s="10" t="s">
        <v>1477</v>
      </c>
    </row>
    <row r="229" spans="1:2">
      <c r="A229" s="10" t="s">
        <v>1478</v>
      </c>
      <c r="B229" s="10" t="s">
        <v>1479</v>
      </c>
    </row>
    <row r="230" spans="1:2">
      <c r="A230" s="10" t="s">
        <v>1480</v>
      </c>
      <c r="B230" s="10" t="s">
        <v>1481</v>
      </c>
    </row>
    <row r="231" spans="1:2">
      <c r="A231" s="10" t="s">
        <v>1482</v>
      </c>
      <c r="B231" s="10" t="s">
        <v>1483</v>
      </c>
    </row>
    <row r="232" spans="1:2">
      <c r="A232" s="10" t="s">
        <v>1484</v>
      </c>
      <c r="B232" s="10" t="s">
        <v>1485</v>
      </c>
    </row>
    <row r="233" spans="1:2">
      <c r="A233" s="10" t="s">
        <v>1486</v>
      </c>
      <c r="B233" s="10" t="s">
        <v>1487</v>
      </c>
    </row>
    <row r="234" spans="1:2">
      <c r="A234" s="10" t="s">
        <v>1488</v>
      </c>
      <c r="B234" s="10" t="s">
        <v>1489</v>
      </c>
    </row>
    <row r="235" spans="1:2">
      <c r="A235" s="10" t="s">
        <v>1490</v>
      </c>
      <c r="B235" s="10" t="s">
        <v>1491</v>
      </c>
    </row>
    <row r="236" spans="1:2">
      <c r="A236" s="10" t="s">
        <v>1492</v>
      </c>
      <c r="B236" s="10" t="s">
        <v>1493</v>
      </c>
    </row>
    <row r="237" spans="1:2">
      <c r="A237" s="10" t="s">
        <v>1494</v>
      </c>
      <c r="B237" s="10" t="s">
        <v>1495</v>
      </c>
    </row>
    <row r="238" spans="1:2">
      <c r="A238" s="10" t="s">
        <v>1496</v>
      </c>
      <c r="B238" s="10" t="s">
        <v>1082</v>
      </c>
    </row>
    <row r="239" spans="1:2">
      <c r="A239" s="10" t="s">
        <v>1497</v>
      </c>
      <c r="B239" s="10" t="s">
        <v>1498</v>
      </c>
    </row>
    <row r="240" spans="1:2">
      <c r="A240" s="10" t="s">
        <v>1499</v>
      </c>
      <c r="B240" s="10" t="s">
        <v>1500</v>
      </c>
    </row>
    <row r="241" spans="1:2">
      <c r="A241" s="10" t="s">
        <v>1501</v>
      </c>
      <c r="B241" s="10" t="s">
        <v>1502</v>
      </c>
    </row>
    <row r="242" spans="1:2">
      <c r="A242" s="10" t="s">
        <v>1503</v>
      </c>
      <c r="B242" s="10" t="s">
        <v>1504</v>
      </c>
    </row>
    <row r="243" spans="1:2">
      <c r="A243" s="10" t="s">
        <v>1505</v>
      </c>
      <c r="B243" s="10" t="s">
        <v>1506</v>
      </c>
    </row>
    <row r="244" spans="1:2">
      <c r="A244" s="10" t="s">
        <v>1507</v>
      </c>
      <c r="B244" s="10" t="s">
        <v>1508</v>
      </c>
    </row>
    <row r="245" spans="1:2">
      <c r="A245" s="10" t="s">
        <v>1509</v>
      </c>
      <c r="B245" s="10" t="s">
        <v>1510</v>
      </c>
    </row>
    <row r="246" spans="1:2">
      <c r="A246" s="10" t="s">
        <v>1511</v>
      </c>
      <c r="B246" s="10" t="s">
        <v>1512</v>
      </c>
    </row>
    <row r="247" spans="1:2">
      <c r="A247" s="10" t="s">
        <v>1513</v>
      </c>
      <c r="B247" s="10" t="s">
        <v>1514</v>
      </c>
    </row>
    <row r="248" spans="1:2">
      <c r="A248" s="10" t="s">
        <v>1515</v>
      </c>
      <c r="B248" s="10" t="s">
        <v>1516</v>
      </c>
    </row>
    <row r="249" spans="1:2">
      <c r="A249" s="10" t="s">
        <v>1517</v>
      </c>
      <c r="B249" s="10" t="s">
        <v>1518</v>
      </c>
    </row>
    <row r="250" spans="1:2">
      <c r="A250" s="10" t="s">
        <v>1519</v>
      </c>
      <c r="B250" s="10" t="s">
        <v>1520</v>
      </c>
    </row>
    <row r="251" spans="1:2">
      <c r="A251" s="10" t="s">
        <v>1521</v>
      </c>
      <c r="B251" s="10" t="s">
        <v>1522</v>
      </c>
    </row>
    <row r="252" spans="1:2">
      <c r="A252" s="10" t="s">
        <v>1523</v>
      </c>
      <c r="B252" s="10" t="s">
        <v>1524</v>
      </c>
    </row>
    <row r="253" spans="1:2">
      <c r="A253" s="10" t="s">
        <v>1525</v>
      </c>
      <c r="B253" s="10" t="s">
        <v>1526</v>
      </c>
    </row>
    <row r="254" spans="1:2">
      <c r="A254" s="10" t="s">
        <v>1527</v>
      </c>
      <c r="B254" s="10" t="s">
        <v>1528</v>
      </c>
    </row>
    <row r="255" spans="1:2">
      <c r="A255" s="10" t="s">
        <v>1529</v>
      </c>
      <c r="B255" s="10" t="s">
        <v>1530</v>
      </c>
    </row>
    <row r="256" spans="1:2">
      <c r="A256" s="10" t="s">
        <v>1531</v>
      </c>
      <c r="B256" s="10" t="s">
        <v>1532</v>
      </c>
    </row>
    <row r="257" spans="1:2">
      <c r="A257" s="10" t="s">
        <v>1533</v>
      </c>
      <c r="B257" s="10" t="s">
        <v>1534</v>
      </c>
    </row>
    <row r="258" spans="1:2">
      <c r="A258" s="10" t="s">
        <v>1535</v>
      </c>
      <c r="B258" s="10" t="s">
        <v>1536</v>
      </c>
    </row>
    <row r="259" spans="1:2">
      <c r="A259" s="10" t="s">
        <v>1537</v>
      </c>
      <c r="B259" s="10" t="s">
        <v>1538</v>
      </c>
    </row>
    <row r="260" spans="1:2">
      <c r="A260" s="10" t="s">
        <v>1539</v>
      </c>
      <c r="B260" s="10" t="s">
        <v>1540</v>
      </c>
    </row>
    <row r="261" spans="1:2">
      <c r="A261" s="10" t="s">
        <v>1541</v>
      </c>
      <c r="B261" s="10" t="s">
        <v>1542</v>
      </c>
    </row>
    <row r="262" spans="1:2">
      <c r="A262" s="10" t="s">
        <v>1543</v>
      </c>
      <c r="B262" s="10" t="s">
        <v>1544</v>
      </c>
    </row>
    <row r="263" spans="1:2">
      <c r="A263" s="10" t="s">
        <v>1545</v>
      </c>
      <c r="B263" s="10" t="s">
        <v>1546</v>
      </c>
    </row>
    <row r="264" spans="1:2">
      <c r="A264" s="10" t="s">
        <v>1547</v>
      </c>
      <c r="B264" s="10" t="s">
        <v>1548</v>
      </c>
    </row>
    <row r="265" spans="1:2">
      <c r="A265" s="10" t="s">
        <v>1549</v>
      </c>
      <c r="B265" s="10" t="s">
        <v>1550</v>
      </c>
    </row>
    <row r="266" spans="1:2">
      <c r="A266" s="10" t="s">
        <v>1551</v>
      </c>
      <c r="B266" s="10" t="s">
        <v>1552</v>
      </c>
    </row>
    <row r="267" spans="1:2">
      <c r="A267" s="10" t="s">
        <v>1553</v>
      </c>
      <c r="B267" s="10" t="s">
        <v>1554</v>
      </c>
    </row>
    <row r="268" spans="1:2">
      <c r="A268" s="10" t="s">
        <v>1555</v>
      </c>
      <c r="B268" s="10" t="s">
        <v>1556</v>
      </c>
    </row>
    <row r="269" spans="1:2">
      <c r="A269" s="10" t="s">
        <v>1557</v>
      </c>
      <c r="B269" s="10" t="s">
        <v>1558</v>
      </c>
    </row>
    <row r="270" spans="1:2">
      <c r="A270" s="10" t="s">
        <v>1559</v>
      </c>
      <c r="B270" s="10" t="s">
        <v>1560</v>
      </c>
    </row>
    <row r="271" spans="1:2">
      <c r="A271" s="10" t="s">
        <v>1561</v>
      </c>
      <c r="B271" s="10" t="s">
        <v>1562</v>
      </c>
    </row>
    <row r="272" spans="1:2">
      <c r="A272" s="10" t="s">
        <v>1563</v>
      </c>
      <c r="B272" s="10" t="s">
        <v>1564</v>
      </c>
    </row>
    <row r="273" spans="1:2">
      <c r="A273" s="10" t="s">
        <v>1565</v>
      </c>
      <c r="B273" s="10" t="s">
        <v>1566</v>
      </c>
    </row>
    <row r="274" spans="1:2">
      <c r="A274" s="10" t="s">
        <v>1567</v>
      </c>
      <c r="B274" s="10" t="s">
        <v>1568</v>
      </c>
    </row>
    <row r="275" spans="1:2">
      <c r="A275" s="10" t="s">
        <v>1569</v>
      </c>
      <c r="B275" s="10" t="s">
        <v>1570</v>
      </c>
    </row>
    <row r="276" spans="1:2">
      <c r="A276" s="10" t="s">
        <v>1571</v>
      </c>
      <c r="B276" s="10" t="s">
        <v>1572</v>
      </c>
    </row>
    <row r="277" spans="1:2">
      <c r="A277" s="10" t="s">
        <v>1573</v>
      </c>
      <c r="B277" s="10" t="s">
        <v>1574</v>
      </c>
    </row>
    <row r="278" spans="1:2">
      <c r="A278" s="10" t="s">
        <v>1575</v>
      </c>
      <c r="B278" s="10" t="s">
        <v>1576</v>
      </c>
    </row>
    <row r="279" spans="1:2">
      <c r="A279" s="10" t="s">
        <v>1577</v>
      </c>
      <c r="B279" s="10" t="s">
        <v>1578</v>
      </c>
    </row>
    <row r="280" spans="1:2">
      <c r="A280" s="10" t="s">
        <v>1579</v>
      </c>
      <c r="B280" s="10" t="s">
        <v>1580</v>
      </c>
    </row>
    <row r="281" spans="1:2">
      <c r="A281" s="10" t="s">
        <v>1581</v>
      </c>
      <c r="B281" s="10" t="s">
        <v>1582</v>
      </c>
    </row>
    <row r="282" spans="1:2">
      <c r="A282" s="10" t="s">
        <v>1583</v>
      </c>
      <c r="B282" s="10" t="s">
        <v>1584</v>
      </c>
    </row>
    <row r="283" spans="1:2">
      <c r="A283" s="10" t="s">
        <v>1585</v>
      </c>
      <c r="B283" s="10" t="s">
        <v>1586</v>
      </c>
    </row>
    <row r="284" spans="1:2">
      <c r="A284" s="10" t="s">
        <v>1587</v>
      </c>
      <c r="B284" s="10" t="s">
        <v>1588</v>
      </c>
    </row>
    <row r="285" spans="1:2">
      <c r="A285" s="10" t="s">
        <v>1589</v>
      </c>
      <c r="B285" s="10" t="s">
        <v>1160</v>
      </c>
    </row>
    <row r="286" spans="1:2">
      <c r="A286" s="10" t="s">
        <v>1590</v>
      </c>
      <c r="B286" s="10" t="s">
        <v>1591</v>
      </c>
    </row>
    <row r="287" spans="1:2">
      <c r="A287" s="10" t="s">
        <v>1592</v>
      </c>
      <c r="B287" s="10" t="s">
        <v>1593</v>
      </c>
    </row>
    <row r="288" spans="1:2">
      <c r="A288" s="10" t="s">
        <v>1594</v>
      </c>
      <c r="B288" s="10" t="s">
        <v>1595</v>
      </c>
    </row>
    <row r="289" spans="1:2">
      <c r="A289" s="10" t="s">
        <v>1596</v>
      </c>
      <c r="B289" s="10" t="s">
        <v>1597</v>
      </c>
    </row>
    <row r="290" spans="1:2">
      <c r="A290" s="10" t="s">
        <v>1598</v>
      </c>
      <c r="B290" s="10" t="s">
        <v>1599</v>
      </c>
    </row>
    <row r="291" spans="1:2">
      <c r="A291" s="10" t="s">
        <v>1600</v>
      </c>
      <c r="B291" s="10" t="s">
        <v>1601</v>
      </c>
    </row>
    <row r="292" spans="1:2">
      <c r="A292" s="10" t="s">
        <v>1602</v>
      </c>
      <c r="B292" s="10" t="s">
        <v>1603</v>
      </c>
    </row>
    <row r="293" spans="1:2">
      <c r="A293" s="10" t="s">
        <v>1604</v>
      </c>
      <c r="B293" s="10" t="s">
        <v>1605</v>
      </c>
    </row>
    <row r="294" spans="1:2">
      <c r="A294" s="10" t="s">
        <v>1606</v>
      </c>
      <c r="B294" s="10" t="s">
        <v>1607</v>
      </c>
    </row>
    <row r="295" spans="1:2">
      <c r="A295" s="10" t="s">
        <v>1608</v>
      </c>
      <c r="B295" s="10" t="s">
        <v>1609</v>
      </c>
    </row>
    <row r="296" spans="1:2">
      <c r="A296" s="10" t="s">
        <v>1610</v>
      </c>
      <c r="B296" s="10" t="s">
        <v>1611</v>
      </c>
    </row>
    <row r="297" spans="1:2">
      <c r="A297" s="10" t="s">
        <v>1612</v>
      </c>
      <c r="B297" s="10" t="s">
        <v>1613</v>
      </c>
    </row>
    <row r="298" spans="1:2">
      <c r="A298" s="10" t="s">
        <v>1614</v>
      </c>
      <c r="B298" s="10" t="s">
        <v>1615</v>
      </c>
    </row>
    <row r="299" spans="1:2">
      <c r="A299" s="10" t="s">
        <v>1616</v>
      </c>
      <c r="B299" s="10" t="s">
        <v>1617</v>
      </c>
    </row>
    <row r="300" spans="1:2">
      <c r="A300" s="10" t="s">
        <v>1618</v>
      </c>
      <c r="B300" s="10" t="s">
        <v>1619</v>
      </c>
    </row>
    <row r="301" spans="1:2">
      <c r="A301" s="10" t="s">
        <v>1620</v>
      </c>
      <c r="B301" s="10" t="s">
        <v>1621</v>
      </c>
    </row>
    <row r="302" spans="1:2">
      <c r="A302" s="10" t="s">
        <v>1622</v>
      </c>
      <c r="B302" s="10" t="s">
        <v>1623</v>
      </c>
    </row>
    <row r="303" spans="1:2">
      <c r="A303" s="10" t="s">
        <v>1624</v>
      </c>
      <c r="B303" s="10" t="s">
        <v>1625</v>
      </c>
    </row>
    <row r="304" spans="1:2">
      <c r="A304" s="10" t="s">
        <v>1626</v>
      </c>
      <c r="B304" s="10" t="s">
        <v>1627</v>
      </c>
    </row>
    <row r="305" spans="1:2">
      <c r="A305" s="10" t="s">
        <v>1628</v>
      </c>
      <c r="B305" s="10" t="s">
        <v>1629</v>
      </c>
    </row>
    <row r="306" spans="1:2">
      <c r="A306" s="10" t="s">
        <v>1630</v>
      </c>
      <c r="B306" s="10" t="s">
        <v>1631</v>
      </c>
    </row>
    <row r="307" spans="1:2">
      <c r="A307" s="10" t="s">
        <v>1632</v>
      </c>
      <c r="B307" s="10" t="s">
        <v>1633</v>
      </c>
    </row>
    <row r="308" spans="1:2">
      <c r="A308" s="10" t="s">
        <v>1634</v>
      </c>
      <c r="B308" s="10" t="s">
        <v>1635</v>
      </c>
    </row>
    <row r="309" spans="1:2">
      <c r="A309" s="10" t="s">
        <v>1636</v>
      </c>
      <c r="B309" s="10" t="s">
        <v>1637</v>
      </c>
    </row>
    <row r="310" spans="1:2">
      <c r="A310" s="10" t="s">
        <v>1638</v>
      </c>
      <c r="B310" s="10" t="s">
        <v>1639</v>
      </c>
    </row>
    <row r="311" spans="1:2">
      <c r="A311" s="10" t="s">
        <v>1640</v>
      </c>
      <c r="B311" s="10" t="s">
        <v>1641</v>
      </c>
    </row>
    <row r="312" spans="1:2">
      <c r="A312" s="10" t="s">
        <v>1642</v>
      </c>
      <c r="B312" s="10" t="s">
        <v>1643</v>
      </c>
    </row>
    <row r="313" spans="1:2">
      <c r="A313" s="10" t="s">
        <v>1644</v>
      </c>
      <c r="B313" s="10" t="s">
        <v>1645</v>
      </c>
    </row>
    <row r="314" spans="1:2">
      <c r="A314" s="10" t="s">
        <v>1646</v>
      </c>
      <c r="B314" s="10" t="s">
        <v>1647</v>
      </c>
    </row>
    <row r="315" spans="1:2">
      <c r="A315" s="10" t="s">
        <v>1648</v>
      </c>
      <c r="B315" s="10" t="s">
        <v>1649</v>
      </c>
    </row>
    <row r="316" spans="1:2">
      <c r="A316" s="10" t="s">
        <v>1650</v>
      </c>
      <c r="B316" s="10" t="s">
        <v>1651</v>
      </c>
    </row>
    <row r="317" spans="1:2">
      <c r="A317" s="10" t="s">
        <v>1652</v>
      </c>
      <c r="B317" s="10" t="s">
        <v>1653</v>
      </c>
    </row>
    <row r="318" spans="1:2">
      <c r="A318" s="10" t="s">
        <v>1654</v>
      </c>
      <c r="B318" s="10" t="s">
        <v>1655</v>
      </c>
    </row>
    <row r="319" spans="1:2">
      <c r="A319" s="10" t="s">
        <v>1656</v>
      </c>
      <c r="B319" s="10" t="s">
        <v>1657</v>
      </c>
    </row>
    <row r="320" spans="1:2">
      <c r="A320" s="10" t="s">
        <v>1658</v>
      </c>
      <c r="B320" s="10" t="s">
        <v>1659</v>
      </c>
    </row>
    <row r="321" spans="1:2">
      <c r="A321" s="10" t="s">
        <v>1660</v>
      </c>
      <c r="B321" s="10" t="s">
        <v>1661</v>
      </c>
    </row>
    <row r="322" spans="1:2">
      <c r="A322" s="10" t="s">
        <v>1662</v>
      </c>
      <c r="B322" s="10" t="s">
        <v>1663</v>
      </c>
    </row>
    <row r="323" spans="1:2">
      <c r="A323" s="10" t="s">
        <v>1664</v>
      </c>
      <c r="B323" s="10" t="s">
        <v>1665</v>
      </c>
    </row>
    <row r="324" spans="1:2">
      <c r="A324" s="10" t="s">
        <v>1666</v>
      </c>
      <c r="B324" s="10" t="s">
        <v>1446</v>
      </c>
    </row>
    <row r="325" spans="1:2">
      <c r="A325" s="10" t="s">
        <v>1667</v>
      </c>
      <c r="B325" s="10" t="s">
        <v>1668</v>
      </c>
    </row>
    <row r="326" spans="1:2">
      <c r="A326" s="10" t="s">
        <v>1669</v>
      </c>
      <c r="B326" s="10" t="s">
        <v>1670</v>
      </c>
    </row>
    <row r="327" spans="1:2">
      <c r="A327" s="10" t="s">
        <v>1671</v>
      </c>
      <c r="B327" s="10" t="s">
        <v>1672</v>
      </c>
    </row>
    <row r="328" spans="1:2">
      <c r="A328" s="10" t="s">
        <v>1673</v>
      </c>
      <c r="B328" s="10" t="s">
        <v>1450</v>
      </c>
    </row>
    <row r="329" spans="1:2">
      <c r="A329" s="10" t="s">
        <v>1674</v>
      </c>
      <c r="B329" s="10" t="s">
        <v>1675</v>
      </c>
    </row>
    <row r="330" spans="1:2">
      <c r="A330" s="10" t="s">
        <v>1676</v>
      </c>
      <c r="B330" s="10" t="s">
        <v>1677</v>
      </c>
    </row>
    <row r="331" spans="1:2">
      <c r="A331" s="10" t="s">
        <v>1678</v>
      </c>
      <c r="B331" s="10" t="s">
        <v>1679</v>
      </c>
    </row>
    <row r="332" spans="1:2">
      <c r="A332" s="10" t="s">
        <v>1680</v>
      </c>
      <c r="B332" s="10" t="s">
        <v>1681</v>
      </c>
    </row>
    <row r="333" spans="1:2">
      <c r="A333" s="10" t="s">
        <v>1682</v>
      </c>
      <c r="B333" s="10" t="s">
        <v>1506</v>
      </c>
    </row>
    <row r="334" spans="1:2">
      <c r="A334" s="10" t="s">
        <v>1683</v>
      </c>
      <c r="B334" s="10" t="s">
        <v>1684</v>
      </c>
    </row>
    <row r="335" spans="1:2">
      <c r="A335" s="10" t="s">
        <v>1685</v>
      </c>
      <c r="B335" s="10" t="s">
        <v>1686</v>
      </c>
    </row>
    <row r="336" spans="1:2">
      <c r="A336" s="10" t="s">
        <v>1687</v>
      </c>
      <c r="B336" s="10" t="s">
        <v>1688</v>
      </c>
    </row>
    <row r="337" spans="1:2">
      <c r="A337" s="10" t="s">
        <v>1689</v>
      </c>
      <c r="B337" s="10" t="s">
        <v>1690</v>
      </c>
    </row>
    <row r="338" spans="1:2">
      <c r="A338" s="10" t="s">
        <v>1691</v>
      </c>
      <c r="B338" s="10" t="s">
        <v>1692</v>
      </c>
    </row>
    <row r="339" spans="1:2">
      <c r="A339" s="10" t="s">
        <v>1693</v>
      </c>
      <c r="B339" s="10" t="s">
        <v>1694</v>
      </c>
    </row>
    <row r="340" spans="1:2">
      <c r="A340" s="10" t="s">
        <v>1695</v>
      </c>
      <c r="B340" s="10" t="s">
        <v>1696</v>
      </c>
    </row>
    <row r="341" spans="1:2">
      <c r="A341" s="10" t="s">
        <v>1697</v>
      </c>
      <c r="B341" s="10" t="s">
        <v>1698</v>
      </c>
    </row>
    <row r="342" spans="1:2">
      <c r="A342" s="10" t="s">
        <v>1699</v>
      </c>
      <c r="B342" s="10" t="s">
        <v>1700</v>
      </c>
    </row>
    <row r="343" spans="1:2">
      <c r="A343" s="10" t="s">
        <v>1701</v>
      </c>
      <c r="B343" s="10" t="s">
        <v>1702</v>
      </c>
    </row>
    <row r="344" spans="1:2">
      <c r="A344" s="10" t="s">
        <v>1703</v>
      </c>
      <c r="B344" s="10" t="s">
        <v>1704</v>
      </c>
    </row>
    <row r="345" spans="1:2">
      <c r="A345" s="10" t="s">
        <v>1705</v>
      </c>
      <c r="B345" s="10" t="s">
        <v>1706</v>
      </c>
    </row>
    <row r="346" spans="1:2">
      <c r="A346" s="10" t="s">
        <v>1707</v>
      </c>
      <c r="B346" s="10" t="s">
        <v>1708</v>
      </c>
    </row>
    <row r="347" spans="1:2">
      <c r="A347" s="10" t="s">
        <v>1709</v>
      </c>
      <c r="B347" s="10" t="s">
        <v>1710</v>
      </c>
    </row>
    <row r="348" spans="1:2">
      <c r="A348" s="10" t="s">
        <v>1711</v>
      </c>
      <c r="B348" s="10" t="s">
        <v>1712</v>
      </c>
    </row>
    <row r="349" spans="1:2">
      <c r="A349" s="10" t="s">
        <v>1713</v>
      </c>
      <c r="B349" s="10" t="s">
        <v>1714</v>
      </c>
    </row>
    <row r="350" spans="1:2">
      <c r="A350" s="10" t="s">
        <v>1715</v>
      </c>
      <c r="B350" s="10" t="s">
        <v>1716</v>
      </c>
    </row>
    <row r="351" spans="1:2">
      <c r="A351" s="10" t="s">
        <v>1717</v>
      </c>
      <c r="B351" s="10" t="s">
        <v>1718</v>
      </c>
    </row>
    <row r="352" spans="1:2">
      <c r="A352" s="10" t="s">
        <v>1719</v>
      </c>
      <c r="B352" s="10" t="s">
        <v>1720</v>
      </c>
    </row>
    <row r="353" spans="1:2">
      <c r="A353" s="10" t="s">
        <v>1721</v>
      </c>
      <c r="B353" s="10" t="s">
        <v>1722</v>
      </c>
    </row>
    <row r="354" spans="1:2">
      <c r="A354" s="10" t="s">
        <v>1723</v>
      </c>
      <c r="B354" s="10" t="s">
        <v>1724</v>
      </c>
    </row>
    <row r="355" spans="1:2">
      <c r="A355" s="10" t="s">
        <v>1725</v>
      </c>
      <c r="B355" s="10" t="s">
        <v>1726</v>
      </c>
    </row>
    <row r="356" spans="1:2">
      <c r="A356" s="10" t="s">
        <v>1727</v>
      </c>
      <c r="B356" s="10" t="s">
        <v>1728</v>
      </c>
    </row>
    <row r="357" spans="1:2">
      <c r="A357" s="10" t="s">
        <v>1729</v>
      </c>
      <c r="B357" s="10" t="s">
        <v>1730</v>
      </c>
    </row>
    <row r="358" spans="1:2">
      <c r="A358" s="10" t="s">
        <v>1731</v>
      </c>
      <c r="B358" s="10" t="s">
        <v>1732</v>
      </c>
    </row>
    <row r="359" spans="1:2">
      <c r="A359" s="10" t="s">
        <v>1733</v>
      </c>
      <c r="B359" s="10" t="s">
        <v>1380</v>
      </c>
    </row>
    <row r="360" spans="1:2">
      <c r="A360" s="10" t="s">
        <v>1734</v>
      </c>
      <c r="B360" s="10" t="s">
        <v>1735</v>
      </c>
    </row>
    <row r="361" spans="1:2">
      <c r="A361" s="10" t="s">
        <v>1736</v>
      </c>
      <c r="B361" s="10" t="s">
        <v>1737</v>
      </c>
    </row>
    <row r="362" spans="1:2">
      <c r="A362" s="10" t="s">
        <v>1738</v>
      </c>
      <c r="B362" s="10" t="s">
        <v>1739</v>
      </c>
    </row>
    <row r="363" spans="1:2">
      <c r="A363" s="10" t="s">
        <v>1740</v>
      </c>
      <c r="B363" s="10" t="s">
        <v>1741</v>
      </c>
    </row>
    <row r="364" spans="1:2">
      <c r="A364" s="10" t="s">
        <v>1742</v>
      </c>
      <c r="B364" s="10" t="s">
        <v>1743</v>
      </c>
    </row>
    <row r="365" spans="1:2">
      <c r="A365" s="10" t="s">
        <v>1744</v>
      </c>
      <c r="B365" s="10" t="s">
        <v>1745</v>
      </c>
    </row>
    <row r="366" spans="1:2">
      <c r="A366" s="10" t="s">
        <v>1746</v>
      </c>
      <c r="B366" s="10" t="s">
        <v>1747</v>
      </c>
    </row>
    <row r="367" spans="1:2">
      <c r="A367" s="10" t="s">
        <v>1748</v>
      </c>
      <c r="B367" s="10" t="s">
        <v>1749</v>
      </c>
    </row>
    <row r="368" spans="1:2">
      <c r="A368" s="10" t="s">
        <v>1750</v>
      </c>
      <c r="B368" s="10" t="s">
        <v>1751</v>
      </c>
    </row>
    <row r="369" spans="1:2">
      <c r="A369" s="10" t="s">
        <v>1752</v>
      </c>
      <c r="B369" s="10" t="s">
        <v>1753</v>
      </c>
    </row>
    <row r="370" spans="1:2">
      <c r="A370" s="10" t="s">
        <v>1754</v>
      </c>
      <c r="B370" s="10" t="s">
        <v>1755</v>
      </c>
    </row>
    <row r="371" spans="1:2">
      <c r="A371" s="10" t="s">
        <v>1756</v>
      </c>
      <c r="B371" s="10" t="s">
        <v>1757</v>
      </c>
    </row>
    <row r="372" spans="1:2">
      <c r="A372" s="10" t="s">
        <v>1758</v>
      </c>
      <c r="B372" s="10" t="s">
        <v>1759</v>
      </c>
    </row>
    <row r="373" spans="1:2">
      <c r="A373" s="10" t="s">
        <v>1760</v>
      </c>
      <c r="B373" s="10" t="s">
        <v>1761</v>
      </c>
    </row>
    <row r="374" spans="1:2">
      <c r="A374" s="10" t="s">
        <v>1762</v>
      </c>
      <c r="B374" s="10" t="s">
        <v>1763</v>
      </c>
    </row>
    <row r="375" spans="1:2">
      <c r="A375" s="10" t="s">
        <v>1764</v>
      </c>
      <c r="B375" s="10" t="s">
        <v>1765</v>
      </c>
    </row>
    <row r="376" spans="1:2">
      <c r="A376" s="10" t="s">
        <v>1766</v>
      </c>
      <c r="B376" s="10" t="s">
        <v>1767</v>
      </c>
    </row>
    <row r="377" spans="1:2">
      <c r="A377" s="10" t="s">
        <v>1768</v>
      </c>
      <c r="B377" s="10" t="s">
        <v>1292</v>
      </c>
    </row>
    <row r="378" spans="1:2">
      <c r="A378" s="10" t="s">
        <v>1769</v>
      </c>
      <c r="B378" s="10" t="s">
        <v>1770</v>
      </c>
    </row>
    <row r="379" spans="1:2">
      <c r="A379" s="10" t="s">
        <v>1771</v>
      </c>
      <c r="B379" s="10" t="s">
        <v>1772</v>
      </c>
    </row>
    <row r="380" spans="1:2">
      <c r="A380" s="10" t="s">
        <v>1773</v>
      </c>
      <c r="B380" s="10" t="s">
        <v>1774</v>
      </c>
    </row>
    <row r="381" spans="1:2">
      <c r="A381" s="10" t="s">
        <v>1775</v>
      </c>
      <c r="B381" s="10" t="s">
        <v>1776</v>
      </c>
    </row>
    <row r="382" spans="1:2">
      <c r="A382" s="10" t="s">
        <v>1777</v>
      </c>
      <c r="B382" s="10" t="s">
        <v>1778</v>
      </c>
    </row>
    <row r="383" spans="1:2">
      <c r="A383" s="10" t="s">
        <v>1779</v>
      </c>
      <c r="B383" s="10" t="s">
        <v>1780</v>
      </c>
    </row>
    <row r="384" spans="1:2">
      <c r="A384" s="10" t="s">
        <v>1781</v>
      </c>
      <c r="B384" s="10" t="s">
        <v>1782</v>
      </c>
    </row>
    <row r="385" spans="1:2">
      <c r="A385" s="10" t="s">
        <v>1783</v>
      </c>
      <c r="B385" s="10" t="s">
        <v>1784</v>
      </c>
    </row>
    <row r="386" spans="1:2">
      <c r="A386" s="10" t="s">
        <v>1785</v>
      </c>
      <c r="B386" s="10" t="s">
        <v>1786</v>
      </c>
    </row>
    <row r="387" spans="1:2">
      <c r="A387" s="10" t="s">
        <v>1787</v>
      </c>
      <c r="B387" s="10" t="s">
        <v>1788</v>
      </c>
    </row>
    <row r="388" spans="1:2">
      <c r="A388" s="10" t="s">
        <v>1789</v>
      </c>
      <c r="B388" s="10" t="s">
        <v>1790</v>
      </c>
    </row>
    <row r="389" spans="1:2">
      <c r="A389" s="10" t="s">
        <v>1791</v>
      </c>
      <c r="B389" s="10" t="s">
        <v>1792</v>
      </c>
    </row>
    <row r="390" spans="1:2">
      <c r="A390" s="10" t="s">
        <v>1793</v>
      </c>
      <c r="B390" s="10" t="s">
        <v>1794</v>
      </c>
    </row>
    <row r="391" spans="1:2">
      <c r="A391" s="10" t="s">
        <v>1795</v>
      </c>
      <c r="B391" s="10" t="s">
        <v>1796</v>
      </c>
    </row>
    <row r="392" spans="1:2">
      <c r="A392" s="10" t="s">
        <v>1797</v>
      </c>
      <c r="B392" s="10" t="s">
        <v>1798</v>
      </c>
    </row>
    <row r="393" spans="1:2">
      <c r="A393" s="10" t="s">
        <v>1799</v>
      </c>
      <c r="B393" s="10" t="s">
        <v>1800</v>
      </c>
    </row>
    <row r="394" spans="1:2">
      <c r="A394" s="10" t="s">
        <v>1801</v>
      </c>
      <c r="B394" s="10" t="s">
        <v>1802</v>
      </c>
    </row>
    <row r="395" spans="1:2">
      <c r="A395" s="10" t="s">
        <v>1803</v>
      </c>
      <c r="B395" s="10" t="s">
        <v>1804</v>
      </c>
    </row>
    <row r="396" spans="1:2">
      <c r="A396" s="10" t="s">
        <v>1805</v>
      </c>
      <c r="B396" s="10" t="s">
        <v>1806</v>
      </c>
    </row>
    <row r="397" spans="1:2">
      <c r="A397" s="10" t="s">
        <v>1807</v>
      </c>
      <c r="B397" s="10" t="s">
        <v>1808</v>
      </c>
    </row>
    <row r="398" spans="1:2">
      <c r="A398" s="10" t="s">
        <v>1809</v>
      </c>
      <c r="B398" s="10" t="s">
        <v>1810</v>
      </c>
    </row>
    <row r="399" spans="1:2">
      <c r="A399" s="10" t="s">
        <v>1811</v>
      </c>
      <c r="B399" s="10" t="s">
        <v>1812</v>
      </c>
    </row>
    <row r="400" spans="1:2">
      <c r="A400" s="10" t="s">
        <v>1813</v>
      </c>
      <c r="B400" s="10" t="s">
        <v>1814</v>
      </c>
    </row>
    <row r="401" spans="1:2">
      <c r="A401" s="10" t="s">
        <v>1815</v>
      </c>
      <c r="B401" s="10" t="s">
        <v>1816</v>
      </c>
    </row>
    <row r="402" spans="1:2">
      <c r="A402" s="10" t="s">
        <v>1817</v>
      </c>
      <c r="B402" s="10" t="s">
        <v>1818</v>
      </c>
    </row>
    <row r="403" spans="1:2">
      <c r="A403" s="10" t="s">
        <v>1819</v>
      </c>
      <c r="B403" s="10" t="s">
        <v>1820</v>
      </c>
    </row>
    <row r="404" spans="1:2">
      <c r="A404" s="10" t="s">
        <v>1821</v>
      </c>
      <c r="B404" s="10" t="s">
        <v>1822</v>
      </c>
    </row>
    <row r="405" spans="1:2">
      <c r="A405" s="10" t="s">
        <v>1823</v>
      </c>
      <c r="B405" s="10" t="s">
        <v>1824</v>
      </c>
    </row>
    <row r="406" spans="1:2">
      <c r="A406" s="10" t="s">
        <v>1825</v>
      </c>
      <c r="B406" s="10" t="s">
        <v>1826</v>
      </c>
    </row>
    <row r="407" spans="1:2">
      <c r="A407" s="10" t="s">
        <v>1827</v>
      </c>
      <c r="B407" s="10" t="s">
        <v>1828</v>
      </c>
    </row>
    <row r="408" spans="1:2">
      <c r="A408" s="10" t="s">
        <v>1829</v>
      </c>
      <c r="B408" s="10" t="s">
        <v>1830</v>
      </c>
    </row>
    <row r="409" spans="1:2">
      <c r="A409" s="10" t="s">
        <v>1831</v>
      </c>
      <c r="B409" s="10" t="s">
        <v>1832</v>
      </c>
    </row>
    <row r="410" spans="1:2">
      <c r="A410" s="10" t="s">
        <v>1833</v>
      </c>
      <c r="B410" s="10" t="s">
        <v>1834</v>
      </c>
    </row>
    <row r="411" spans="1:2">
      <c r="A411" s="10" t="s">
        <v>1835</v>
      </c>
      <c r="B411" s="10" t="s">
        <v>1836</v>
      </c>
    </row>
    <row r="412" spans="1:2">
      <c r="A412" s="10" t="s">
        <v>1837</v>
      </c>
      <c r="B412" s="10" t="s">
        <v>1838</v>
      </c>
    </row>
    <row r="413" spans="1:2">
      <c r="A413" s="10" t="s">
        <v>1839</v>
      </c>
      <c r="B413" s="10" t="s">
        <v>1840</v>
      </c>
    </row>
    <row r="414" spans="1:2">
      <c r="A414" s="10" t="s">
        <v>1841</v>
      </c>
      <c r="B414" s="10" t="s">
        <v>1842</v>
      </c>
    </row>
    <row r="415" spans="1:2">
      <c r="A415" s="10" t="s">
        <v>1843</v>
      </c>
      <c r="B415" s="10" t="s">
        <v>1844</v>
      </c>
    </row>
    <row r="416" spans="1:2">
      <c r="A416" s="10" t="s">
        <v>1845</v>
      </c>
      <c r="B416" s="10" t="s">
        <v>1846</v>
      </c>
    </row>
    <row r="417" spans="1:2">
      <c r="A417" s="10" t="s">
        <v>1847</v>
      </c>
      <c r="B417" s="10" t="s">
        <v>1848</v>
      </c>
    </row>
    <row r="418" spans="1:2">
      <c r="A418" s="10" t="s">
        <v>1849</v>
      </c>
      <c r="B418" s="10" t="s">
        <v>1850</v>
      </c>
    </row>
    <row r="419" spans="1:2">
      <c r="A419" s="10" t="s">
        <v>1851</v>
      </c>
      <c r="B419" s="10" t="s">
        <v>1852</v>
      </c>
    </row>
    <row r="420" spans="1:2">
      <c r="A420" s="10" t="s">
        <v>1853</v>
      </c>
      <c r="B420" s="10" t="s">
        <v>1854</v>
      </c>
    </row>
    <row r="421" spans="1:2">
      <c r="A421" s="10" t="s">
        <v>1855</v>
      </c>
      <c r="B421" s="10" t="s">
        <v>1856</v>
      </c>
    </row>
    <row r="422" spans="1:2">
      <c r="A422" s="10" t="s">
        <v>1857</v>
      </c>
      <c r="B422" s="10" t="s">
        <v>1858</v>
      </c>
    </row>
    <row r="423" spans="1:2">
      <c r="A423" s="10" t="s">
        <v>1859</v>
      </c>
      <c r="B423" s="10" t="s">
        <v>1495</v>
      </c>
    </row>
    <row r="424" spans="1:2">
      <c r="A424" s="10" t="s">
        <v>1860</v>
      </c>
      <c r="B424" s="10" t="s">
        <v>1861</v>
      </c>
    </row>
    <row r="425" spans="1:2">
      <c r="A425" s="10" t="s">
        <v>1862</v>
      </c>
      <c r="B425" s="10" t="s">
        <v>1863</v>
      </c>
    </row>
    <row r="426" spans="1:2">
      <c r="A426" s="10" t="s">
        <v>1864</v>
      </c>
      <c r="B426" s="10" t="s">
        <v>1865</v>
      </c>
    </row>
    <row r="427" spans="1:2">
      <c r="A427" s="10" t="s">
        <v>1866</v>
      </c>
      <c r="B427" s="10" t="s">
        <v>1867</v>
      </c>
    </row>
    <row r="428" spans="1:2">
      <c r="A428" s="10" t="s">
        <v>1868</v>
      </c>
      <c r="B428" s="10" t="s">
        <v>1869</v>
      </c>
    </row>
    <row r="429" spans="1:2">
      <c r="A429" s="10" t="s">
        <v>1870</v>
      </c>
      <c r="B429" s="10" t="s">
        <v>1871</v>
      </c>
    </row>
    <row r="430" spans="1:2">
      <c r="A430" s="10" t="s">
        <v>1872</v>
      </c>
      <c r="B430" s="10" t="s">
        <v>1873</v>
      </c>
    </row>
    <row r="431" spans="1:2">
      <c r="A431" s="10" t="s">
        <v>1874</v>
      </c>
      <c r="B431" s="10" t="s">
        <v>1875</v>
      </c>
    </row>
    <row r="432" spans="1:2">
      <c r="A432" s="10" t="s">
        <v>1876</v>
      </c>
      <c r="B432" s="10" t="s">
        <v>1877</v>
      </c>
    </row>
    <row r="433" spans="1:2">
      <c r="A433" s="10" t="s">
        <v>1878</v>
      </c>
      <c r="B433" s="10" t="s">
        <v>1879</v>
      </c>
    </row>
    <row r="434" spans="1:2">
      <c r="A434" s="10" t="s">
        <v>1880</v>
      </c>
      <c r="B434" s="10" t="s">
        <v>1881</v>
      </c>
    </row>
    <row r="435" spans="1:2">
      <c r="A435" s="10" t="s">
        <v>1882</v>
      </c>
      <c r="B435" s="10" t="s">
        <v>1883</v>
      </c>
    </row>
    <row r="436" spans="1:2">
      <c r="A436" s="10" t="s">
        <v>1884</v>
      </c>
      <c r="B436" s="10" t="s">
        <v>1885</v>
      </c>
    </row>
    <row r="437" spans="1:2">
      <c r="A437" s="10" t="s">
        <v>1886</v>
      </c>
      <c r="B437" s="10" t="s">
        <v>1887</v>
      </c>
    </row>
    <row r="438" spans="1:2">
      <c r="A438" s="10" t="s">
        <v>1888</v>
      </c>
      <c r="B438" s="10" t="s">
        <v>1889</v>
      </c>
    </row>
    <row r="439" spans="1:2">
      <c r="A439" s="10" t="s">
        <v>1890</v>
      </c>
      <c r="B439" s="10" t="s">
        <v>1891</v>
      </c>
    </row>
    <row r="440" spans="1:2">
      <c r="A440" s="10" t="s">
        <v>1892</v>
      </c>
      <c r="B440" s="10" t="s">
        <v>1893</v>
      </c>
    </row>
    <row r="441" spans="1:2">
      <c r="A441" s="10" t="s">
        <v>1894</v>
      </c>
      <c r="B441" s="10" t="s">
        <v>1895</v>
      </c>
    </row>
    <row r="442" spans="1:2">
      <c r="A442" s="10" t="s">
        <v>1896</v>
      </c>
      <c r="B442" s="10" t="s">
        <v>1897</v>
      </c>
    </row>
    <row r="443" spans="1:2">
      <c r="A443" s="10" t="s">
        <v>1898</v>
      </c>
      <c r="B443" s="10" t="s">
        <v>1899</v>
      </c>
    </row>
    <row r="444" spans="1:2">
      <c r="A444" s="10" t="s">
        <v>1900</v>
      </c>
      <c r="B444" s="10" t="s">
        <v>1901</v>
      </c>
    </row>
    <row r="445" spans="1:2">
      <c r="A445" s="10" t="s">
        <v>1902</v>
      </c>
      <c r="B445" s="10" t="s">
        <v>1903</v>
      </c>
    </row>
    <row r="446" spans="1:2">
      <c r="A446" s="10" t="s">
        <v>1904</v>
      </c>
      <c r="B446" s="10" t="s">
        <v>1905</v>
      </c>
    </row>
    <row r="447" spans="1:2">
      <c r="A447" s="10" t="s">
        <v>1906</v>
      </c>
      <c r="B447" s="10" t="s">
        <v>1907</v>
      </c>
    </row>
    <row r="448" spans="1:2">
      <c r="A448" s="10" t="s">
        <v>1908</v>
      </c>
      <c r="B448" s="10" t="s">
        <v>1909</v>
      </c>
    </row>
    <row r="449" spans="1:2">
      <c r="A449" s="10" t="s">
        <v>1910</v>
      </c>
      <c r="B449" s="10" t="s">
        <v>1911</v>
      </c>
    </row>
    <row r="450" spans="1:2">
      <c r="A450" s="10" t="s">
        <v>1912</v>
      </c>
      <c r="B450" s="10" t="s">
        <v>1913</v>
      </c>
    </row>
    <row r="451" spans="1:2">
      <c r="A451" s="10" t="s">
        <v>1914</v>
      </c>
      <c r="B451" s="10" t="s">
        <v>1915</v>
      </c>
    </row>
    <row r="452" spans="1:2">
      <c r="A452" s="10" t="s">
        <v>1916</v>
      </c>
      <c r="B452" s="10" t="s">
        <v>1917</v>
      </c>
    </row>
    <row r="453" spans="1:2">
      <c r="A453" s="10" t="s">
        <v>1918</v>
      </c>
      <c r="B453" s="10" t="s">
        <v>1919</v>
      </c>
    </row>
    <row r="454" spans="1:2">
      <c r="A454" s="10" t="s">
        <v>1920</v>
      </c>
      <c r="B454" s="10" t="s">
        <v>1921</v>
      </c>
    </row>
    <row r="455" spans="1:2">
      <c r="A455" s="10" t="s">
        <v>1922</v>
      </c>
      <c r="B455" s="10" t="s">
        <v>1923</v>
      </c>
    </row>
    <row r="456" spans="1:2">
      <c r="A456" s="10" t="s">
        <v>1924</v>
      </c>
      <c r="B456" s="10" t="s">
        <v>1925</v>
      </c>
    </row>
    <row r="457" spans="1:2">
      <c r="A457" s="10" t="s">
        <v>1926</v>
      </c>
      <c r="B457" s="10" t="s">
        <v>1927</v>
      </c>
    </row>
    <row r="458" spans="1:2">
      <c r="A458" s="10" t="s">
        <v>1928</v>
      </c>
      <c r="B458" s="10" t="s">
        <v>1929</v>
      </c>
    </row>
    <row r="459" spans="1:2">
      <c r="A459" s="10" t="s">
        <v>1930</v>
      </c>
      <c r="B459" s="10" t="s">
        <v>1931</v>
      </c>
    </row>
    <row r="460" spans="1:2">
      <c r="A460" s="10" t="s">
        <v>1932</v>
      </c>
      <c r="B460" s="10" t="s">
        <v>1933</v>
      </c>
    </row>
    <row r="461" spans="1:2">
      <c r="A461" s="10" t="s">
        <v>1934</v>
      </c>
      <c r="B461" s="10" t="s">
        <v>1935</v>
      </c>
    </row>
    <row r="462" spans="1:2">
      <c r="A462" s="10" t="s">
        <v>1936</v>
      </c>
      <c r="B462" s="10" t="s">
        <v>1937</v>
      </c>
    </row>
    <row r="463" spans="1:2">
      <c r="A463" s="10" t="s">
        <v>1938</v>
      </c>
      <c r="B463" s="10" t="s">
        <v>1939</v>
      </c>
    </row>
    <row r="464" spans="1:2">
      <c r="A464" s="10" t="s">
        <v>1940</v>
      </c>
      <c r="B464" s="10" t="s">
        <v>1941</v>
      </c>
    </row>
    <row r="465" spans="1:2">
      <c r="A465" s="10" t="s">
        <v>1942</v>
      </c>
      <c r="B465" s="10" t="s">
        <v>1943</v>
      </c>
    </row>
    <row r="466" spans="1:2">
      <c r="A466" s="10" t="s">
        <v>1944</v>
      </c>
      <c r="B466" s="10" t="s">
        <v>1945</v>
      </c>
    </row>
    <row r="467" spans="1:2">
      <c r="A467" s="10" t="s">
        <v>1946</v>
      </c>
      <c r="B467" s="10" t="s">
        <v>1947</v>
      </c>
    </row>
    <row r="468" spans="1:2">
      <c r="A468" s="10" t="s">
        <v>1948</v>
      </c>
      <c r="B468" s="10" t="s">
        <v>1949</v>
      </c>
    </row>
    <row r="469" spans="1:2">
      <c r="A469" s="10" t="s">
        <v>1950</v>
      </c>
      <c r="B469" s="10" t="s">
        <v>1951</v>
      </c>
    </row>
    <row r="470" spans="1:2">
      <c r="A470" s="10" t="s">
        <v>1952</v>
      </c>
      <c r="B470" s="10" t="s">
        <v>1605</v>
      </c>
    </row>
    <row r="471" spans="1:2">
      <c r="A471" s="10" t="s">
        <v>1953</v>
      </c>
      <c r="B471" s="10" t="s">
        <v>1954</v>
      </c>
    </row>
    <row r="472" spans="1:2">
      <c r="A472" s="10" t="s">
        <v>1955</v>
      </c>
      <c r="B472" s="10" t="s">
        <v>1956</v>
      </c>
    </row>
    <row r="473" spans="1:2">
      <c r="A473" s="10" t="s">
        <v>1957</v>
      </c>
      <c r="B473" s="10" t="s">
        <v>1958</v>
      </c>
    </row>
    <row r="474" spans="1:2">
      <c r="A474" s="10" t="s">
        <v>1959</v>
      </c>
      <c r="B474" s="10" t="s">
        <v>1960</v>
      </c>
    </row>
    <row r="475" spans="1:2">
      <c r="A475" s="10" t="s">
        <v>1961</v>
      </c>
      <c r="B475" s="10" t="s">
        <v>1962</v>
      </c>
    </row>
    <row r="476" spans="1:2">
      <c r="A476" s="10" t="s">
        <v>1963</v>
      </c>
      <c r="B476" s="10" t="s">
        <v>1964</v>
      </c>
    </row>
    <row r="477" spans="1:2">
      <c r="A477" s="10" t="s">
        <v>1965</v>
      </c>
      <c r="B477" s="10" t="s">
        <v>1966</v>
      </c>
    </row>
    <row r="478" spans="1:2">
      <c r="A478" s="10" t="s">
        <v>1967</v>
      </c>
      <c r="B478" s="10" t="s">
        <v>1968</v>
      </c>
    </row>
    <row r="479" spans="1:2">
      <c r="A479" s="10" t="s">
        <v>1969</v>
      </c>
      <c r="B479" s="10" t="s">
        <v>1970</v>
      </c>
    </row>
    <row r="480" spans="1:2">
      <c r="A480" s="10" t="s">
        <v>1971</v>
      </c>
      <c r="B480" s="10" t="s">
        <v>1972</v>
      </c>
    </row>
    <row r="481" spans="1:2">
      <c r="A481" s="10" t="s">
        <v>1973</v>
      </c>
      <c r="B481" s="10" t="s">
        <v>1974</v>
      </c>
    </row>
    <row r="482" spans="1:2">
      <c r="A482" s="10" t="s">
        <v>1975</v>
      </c>
      <c r="B482" s="10" t="s">
        <v>1976</v>
      </c>
    </row>
    <row r="483" spans="1:2">
      <c r="A483" s="10" t="s">
        <v>1977</v>
      </c>
      <c r="B483" s="10" t="s">
        <v>1978</v>
      </c>
    </row>
    <row r="484" spans="1:2">
      <c r="A484" s="10" t="s">
        <v>1979</v>
      </c>
      <c r="B484" s="10" t="s">
        <v>1980</v>
      </c>
    </row>
    <row r="485" spans="1:2">
      <c r="A485" s="10" t="s">
        <v>1981</v>
      </c>
      <c r="B485" s="10" t="s">
        <v>1982</v>
      </c>
    </row>
    <row r="486" spans="1:2">
      <c r="A486" s="10" t="s">
        <v>1983</v>
      </c>
      <c r="B486" s="10" t="s">
        <v>1984</v>
      </c>
    </row>
    <row r="487" spans="1:2">
      <c r="A487" s="10" t="s">
        <v>1985</v>
      </c>
      <c r="B487" s="10" t="s">
        <v>1986</v>
      </c>
    </row>
    <row r="488" spans="1:2">
      <c r="A488" s="10" t="s">
        <v>1987</v>
      </c>
      <c r="B488" s="10" t="s">
        <v>1988</v>
      </c>
    </row>
    <row r="489" spans="1:2">
      <c r="A489" s="10" t="s">
        <v>1989</v>
      </c>
      <c r="B489" s="10" t="s">
        <v>1990</v>
      </c>
    </row>
    <row r="490" spans="1:2">
      <c r="A490" s="10" t="s">
        <v>1991</v>
      </c>
      <c r="B490" s="10" t="s">
        <v>1992</v>
      </c>
    </row>
    <row r="491" spans="1:2">
      <c r="A491" s="10" t="s">
        <v>1993</v>
      </c>
      <c r="B491" s="10" t="s">
        <v>1994</v>
      </c>
    </row>
    <row r="492" spans="1:2">
      <c r="A492" s="10" t="s">
        <v>1995</v>
      </c>
      <c r="B492" s="10" t="s">
        <v>1996</v>
      </c>
    </row>
    <row r="493" spans="1:2">
      <c r="A493" s="10" t="s">
        <v>1997</v>
      </c>
      <c r="B493" s="10" t="s">
        <v>1998</v>
      </c>
    </row>
    <row r="494" spans="1:2">
      <c r="A494" s="10" t="s">
        <v>1999</v>
      </c>
      <c r="B494" s="10" t="s">
        <v>2000</v>
      </c>
    </row>
    <row r="495" spans="1:2">
      <c r="A495" s="10" t="s">
        <v>2001</v>
      </c>
      <c r="B495" s="10" t="s">
        <v>2002</v>
      </c>
    </row>
    <row r="496" spans="1:2">
      <c r="A496" s="10" t="s">
        <v>2003</v>
      </c>
      <c r="B496" s="10" t="s">
        <v>2004</v>
      </c>
    </row>
    <row r="497" spans="1:2">
      <c r="A497" s="10" t="s">
        <v>2005</v>
      </c>
      <c r="B497" s="10" t="s">
        <v>2006</v>
      </c>
    </row>
    <row r="498" spans="1:2">
      <c r="A498" s="10" t="s">
        <v>2007</v>
      </c>
      <c r="B498" s="10" t="s">
        <v>2008</v>
      </c>
    </row>
    <row r="499" spans="1:2">
      <c r="A499" s="10" t="s">
        <v>2009</v>
      </c>
      <c r="B499" s="10" t="s">
        <v>2010</v>
      </c>
    </row>
    <row r="500" spans="1:2">
      <c r="A500" s="10" t="s">
        <v>2011</v>
      </c>
      <c r="B500" s="10" t="s">
        <v>2012</v>
      </c>
    </row>
    <row r="501" spans="1:2">
      <c r="A501" s="10" t="s">
        <v>2013</v>
      </c>
      <c r="B501" s="10" t="s">
        <v>2014</v>
      </c>
    </row>
    <row r="502" spans="1:2">
      <c r="A502" s="10" t="s">
        <v>2015</v>
      </c>
      <c r="B502" s="10" t="s">
        <v>2016</v>
      </c>
    </row>
    <row r="503" spans="1:2">
      <c r="A503" s="10" t="s">
        <v>2017</v>
      </c>
      <c r="B503" s="10" t="s">
        <v>2018</v>
      </c>
    </row>
    <row r="504" spans="1:2">
      <c r="A504" s="10" t="s">
        <v>2019</v>
      </c>
      <c r="B504" s="10" t="s">
        <v>2020</v>
      </c>
    </row>
    <row r="505" spans="1:2">
      <c r="A505" s="10" t="s">
        <v>2021</v>
      </c>
      <c r="B505" s="10" t="s">
        <v>2022</v>
      </c>
    </row>
    <row r="506" spans="1:2">
      <c r="A506" s="10" t="s">
        <v>2023</v>
      </c>
      <c r="B506" s="10" t="s">
        <v>2024</v>
      </c>
    </row>
    <row r="507" spans="1:2">
      <c r="A507" s="10" t="s">
        <v>2025</v>
      </c>
      <c r="B507" s="10" t="s">
        <v>2026</v>
      </c>
    </row>
    <row r="508" spans="1:2">
      <c r="A508" s="10" t="s">
        <v>2027</v>
      </c>
      <c r="B508" s="10" t="s">
        <v>2028</v>
      </c>
    </row>
    <row r="509" spans="1:2">
      <c r="A509" s="10" t="s">
        <v>2029</v>
      </c>
      <c r="B509" s="10" t="s">
        <v>2030</v>
      </c>
    </row>
    <row r="510" spans="1:2">
      <c r="A510" s="10" t="s">
        <v>2031</v>
      </c>
      <c r="B510" s="10" t="s">
        <v>2032</v>
      </c>
    </row>
    <row r="511" spans="1:2">
      <c r="A511" s="10" t="s">
        <v>2033</v>
      </c>
      <c r="B511" s="10" t="s">
        <v>2034</v>
      </c>
    </row>
    <row r="512" spans="1:2">
      <c r="A512" s="10" t="s">
        <v>2035</v>
      </c>
      <c r="B512" s="10" t="s">
        <v>2036</v>
      </c>
    </row>
    <row r="513" spans="1:2">
      <c r="A513" s="10" t="s">
        <v>2037</v>
      </c>
      <c r="B513" s="10" t="s">
        <v>2038</v>
      </c>
    </row>
    <row r="514" spans="1:2">
      <c r="A514" s="10" t="s">
        <v>2039</v>
      </c>
      <c r="B514" s="10" t="s">
        <v>2040</v>
      </c>
    </row>
    <row r="515" spans="1:2">
      <c r="A515" s="10" t="s">
        <v>2041</v>
      </c>
      <c r="B515" s="10" t="s">
        <v>2042</v>
      </c>
    </row>
    <row r="516" spans="1:2">
      <c r="A516" s="10" t="s">
        <v>2043</v>
      </c>
      <c r="B516" s="10" t="s">
        <v>2044</v>
      </c>
    </row>
    <row r="517" spans="1:2">
      <c r="A517" s="10" t="s">
        <v>2045</v>
      </c>
      <c r="B517" s="10" t="s">
        <v>2046</v>
      </c>
    </row>
    <row r="518" spans="1:2">
      <c r="A518" s="10" t="s">
        <v>2047</v>
      </c>
      <c r="B518" s="10" t="s">
        <v>2048</v>
      </c>
    </row>
    <row r="519" spans="1:2">
      <c r="A519" s="10" t="s">
        <v>2049</v>
      </c>
      <c r="B519" s="10" t="s">
        <v>2050</v>
      </c>
    </row>
    <row r="520" spans="1:2">
      <c r="A520" s="10" t="s">
        <v>2051</v>
      </c>
      <c r="B520" s="10" t="s">
        <v>2052</v>
      </c>
    </row>
    <row r="521" spans="1:2">
      <c r="A521" s="10" t="s">
        <v>2053</v>
      </c>
      <c r="B521" s="10" t="s">
        <v>2054</v>
      </c>
    </row>
    <row r="522" spans="1:2">
      <c r="A522" s="10" t="s">
        <v>2055</v>
      </c>
      <c r="B522" s="10" t="s">
        <v>2056</v>
      </c>
    </row>
    <row r="523" spans="1:2">
      <c r="A523" s="10" t="s">
        <v>2057</v>
      </c>
      <c r="B523" s="10" t="s">
        <v>2058</v>
      </c>
    </row>
    <row r="524" spans="1:2">
      <c r="A524" s="10" t="s">
        <v>2059</v>
      </c>
      <c r="B524" s="10" t="s">
        <v>2060</v>
      </c>
    </row>
    <row r="525" spans="1:2">
      <c r="A525" s="10" t="s">
        <v>2061</v>
      </c>
      <c r="B525" s="10" t="s">
        <v>2062</v>
      </c>
    </row>
    <row r="526" spans="1:2">
      <c r="A526" s="10" t="s">
        <v>2063</v>
      </c>
      <c r="B526" s="10" t="s">
        <v>2064</v>
      </c>
    </row>
    <row r="527" spans="1:2">
      <c r="A527" s="10" t="s">
        <v>2065</v>
      </c>
      <c r="B527" s="10" t="s">
        <v>2066</v>
      </c>
    </row>
    <row r="528" spans="1:2">
      <c r="A528" s="10" t="s">
        <v>2067</v>
      </c>
      <c r="B528" s="10" t="s">
        <v>2068</v>
      </c>
    </row>
    <row r="529" spans="1:2">
      <c r="A529" s="10" t="s">
        <v>2069</v>
      </c>
      <c r="B529" s="10" t="s">
        <v>2070</v>
      </c>
    </row>
    <row r="530" spans="1:2">
      <c r="A530" s="10" t="s">
        <v>2071</v>
      </c>
      <c r="B530" s="10" t="s">
        <v>2072</v>
      </c>
    </row>
    <row r="531" spans="1:2">
      <c r="A531" s="10" t="s">
        <v>2073</v>
      </c>
      <c r="B531" s="10" t="s">
        <v>2074</v>
      </c>
    </row>
    <row r="532" spans="1:2">
      <c r="A532" s="10" t="s">
        <v>2075</v>
      </c>
      <c r="B532" s="10" t="s">
        <v>2076</v>
      </c>
    </row>
    <row r="533" spans="1:2">
      <c r="A533" s="10" t="s">
        <v>2077</v>
      </c>
      <c r="B533" s="10" t="s">
        <v>2078</v>
      </c>
    </row>
    <row r="534" spans="1:2">
      <c r="A534" s="10" t="s">
        <v>2079</v>
      </c>
      <c r="B534" s="10" t="s">
        <v>2080</v>
      </c>
    </row>
    <row r="535" spans="1:2">
      <c r="A535" s="10" t="s">
        <v>2081</v>
      </c>
      <c r="B535" s="10" t="s">
        <v>2082</v>
      </c>
    </row>
    <row r="536" spans="1:2">
      <c r="A536" s="10" t="s">
        <v>2083</v>
      </c>
      <c r="B536" s="10" t="s">
        <v>2084</v>
      </c>
    </row>
    <row r="537" spans="1:2">
      <c r="A537" s="10" t="s">
        <v>2085</v>
      </c>
      <c r="B537" s="10" t="s">
        <v>2086</v>
      </c>
    </row>
    <row r="538" spans="1:2">
      <c r="A538" s="10" t="s">
        <v>2087</v>
      </c>
      <c r="B538" s="10" t="s">
        <v>2088</v>
      </c>
    </row>
    <row r="539" spans="1:2">
      <c r="A539" s="10" t="s">
        <v>2089</v>
      </c>
      <c r="B539" s="10" t="s">
        <v>2090</v>
      </c>
    </row>
    <row r="540" spans="1:2">
      <c r="A540" s="10" t="s">
        <v>2091</v>
      </c>
      <c r="B540" s="10" t="s">
        <v>2092</v>
      </c>
    </row>
    <row r="541" spans="1:2">
      <c r="A541" s="10" t="s">
        <v>2093</v>
      </c>
      <c r="B541" s="10" t="s">
        <v>2094</v>
      </c>
    </row>
    <row r="542" spans="1:2">
      <c r="A542" s="10" t="s">
        <v>2095</v>
      </c>
      <c r="B542" s="10" t="s">
        <v>2096</v>
      </c>
    </row>
    <row r="543" spans="1:2">
      <c r="A543" s="10" t="s">
        <v>2097</v>
      </c>
      <c r="B543" s="10" t="s">
        <v>2098</v>
      </c>
    </row>
    <row r="544" spans="1:2">
      <c r="A544" s="10" t="s">
        <v>2099</v>
      </c>
      <c r="B544" s="10" t="s">
        <v>2100</v>
      </c>
    </row>
    <row r="545" spans="1:2">
      <c r="A545" s="10" t="s">
        <v>2101</v>
      </c>
      <c r="B545" s="10" t="s">
        <v>1376</v>
      </c>
    </row>
    <row r="546" spans="1:2">
      <c r="A546" s="10" t="s">
        <v>2102</v>
      </c>
      <c r="B546" s="10" t="s">
        <v>2103</v>
      </c>
    </row>
    <row r="547" spans="1:2">
      <c r="A547" s="10" t="s">
        <v>2104</v>
      </c>
      <c r="B547" s="10" t="s">
        <v>2105</v>
      </c>
    </row>
    <row r="548" spans="1:2">
      <c r="A548" s="10" t="s">
        <v>2106</v>
      </c>
      <c r="B548" s="10" t="s">
        <v>2107</v>
      </c>
    </row>
    <row r="549" spans="1:2">
      <c r="A549" s="10" t="s">
        <v>2108</v>
      </c>
      <c r="B549" s="10" t="s">
        <v>2109</v>
      </c>
    </row>
    <row r="550" spans="1:2">
      <c r="A550" s="10" t="s">
        <v>2110</v>
      </c>
      <c r="B550" s="10" t="s">
        <v>2111</v>
      </c>
    </row>
    <row r="551" spans="1:2">
      <c r="A551" s="10" t="s">
        <v>2112</v>
      </c>
      <c r="B551" s="10" t="s">
        <v>2113</v>
      </c>
    </row>
    <row r="552" spans="1:2">
      <c r="A552" s="10" t="s">
        <v>2114</v>
      </c>
      <c r="B552" s="10" t="s">
        <v>2115</v>
      </c>
    </row>
    <row r="553" spans="1:2">
      <c r="A553" s="10" t="s">
        <v>2116</v>
      </c>
      <c r="B553" s="10" t="s">
        <v>2117</v>
      </c>
    </row>
    <row r="554" spans="1:2">
      <c r="A554" s="10" t="s">
        <v>2118</v>
      </c>
      <c r="B554" s="10" t="s">
        <v>2119</v>
      </c>
    </row>
    <row r="555" spans="1:2">
      <c r="A555" s="10" t="s">
        <v>2120</v>
      </c>
      <c r="B555" s="10" t="s">
        <v>2121</v>
      </c>
    </row>
    <row r="556" spans="1:2">
      <c r="A556" s="10" t="s">
        <v>2122</v>
      </c>
      <c r="B556" s="10" t="s">
        <v>2123</v>
      </c>
    </row>
    <row r="557" spans="1:2">
      <c r="A557" s="10" t="s">
        <v>2124</v>
      </c>
      <c r="B557" s="10" t="s">
        <v>2125</v>
      </c>
    </row>
    <row r="558" spans="1:2">
      <c r="A558" s="10" t="s">
        <v>2126</v>
      </c>
      <c r="B558" s="10" t="s">
        <v>2127</v>
      </c>
    </row>
    <row r="559" spans="1:2">
      <c r="A559" s="10" t="s">
        <v>2128</v>
      </c>
      <c r="B559" s="10" t="s">
        <v>2129</v>
      </c>
    </row>
    <row r="560" spans="1:2">
      <c r="A560" s="10" t="s">
        <v>2130</v>
      </c>
      <c r="B560" s="10" t="s">
        <v>2131</v>
      </c>
    </row>
    <row r="561" spans="1:2">
      <c r="A561" s="10" t="s">
        <v>2132</v>
      </c>
      <c r="B561" s="10" t="s">
        <v>2133</v>
      </c>
    </row>
    <row r="562" spans="1:2">
      <c r="A562" s="10" t="s">
        <v>2134</v>
      </c>
      <c r="B562" s="10" t="s">
        <v>2135</v>
      </c>
    </row>
    <row r="563" spans="1:2">
      <c r="A563" s="10" t="s">
        <v>2136</v>
      </c>
      <c r="B563" s="10" t="s">
        <v>2137</v>
      </c>
    </row>
    <row r="564" spans="1:2">
      <c r="A564" s="10" t="s">
        <v>2138</v>
      </c>
      <c r="B564" s="10" t="s">
        <v>2139</v>
      </c>
    </row>
    <row r="565" spans="1:2">
      <c r="A565" s="10" t="s">
        <v>2140</v>
      </c>
      <c r="B565" s="10" t="s">
        <v>2141</v>
      </c>
    </row>
    <row r="566" spans="1:2">
      <c r="A566" s="10" t="s">
        <v>2142</v>
      </c>
      <c r="B566" s="10" t="s">
        <v>2143</v>
      </c>
    </row>
    <row r="567" spans="1:2">
      <c r="A567" s="10" t="s">
        <v>2144</v>
      </c>
      <c r="B567" s="10" t="s">
        <v>2145</v>
      </c>
    </row>
    <row r="568" spans="1:2">
      <c r="A568" s="10" t="s">
        <v>2146</v>
      </c>
      <c r="B568" s="10" t="s">
        <v>2147</v>
      </c>
    </row>
    <row r="569" spans="1:2">
      <c r="A569" s="10" t="s">
        <v>2148</v>
      </c>
      <c r="B569" s="10" t="s">
        <v>1741</v>
      </c>
    </row>
    <row r="570" spans="1:2">
      <c r="A570" s="10" t="s">
        <v>2149</v>
      </c>
      <c r="B570" s="10" t="s">
        <v>2150</v>
      </c>
    </row>
    <row r="571" spans="1:2">
      <c r="A571" s="10" t="s">
        <v>2151</v>
      </c>
      <c r="B571" s="10" t="s">
        <v>1232</v>
      </c>
    </row>
    <row r="572" spans="1:2">
      <c r="A572" s="10" t="s">
        <v>2152</v>
      </c>
      <c r="B572" s="10" t="s">
        <v>2153</v>
      </c>
    </row>
    <row r="573" spans="1:2">
      <c r="A573" s="10" t="s">
        <v>2154</v>
      </c>
      <c r="B573" s="10" t="s">
        <v>2155</v>
      </c>
    </row>
    <row r="574" spans="1:2">
      <c r="A574" s="10" t="s">
        <v>2156</v>
      </c>
      <c r="B574" s="10" t="s">
        <v>2157</v>
      </c>
    </row>
    <row r="575" spans="1:2">
      <c r="A575" s="10" t="s">
        <v>2158</v>
      </c>
      <c r="B575" s="10" t="s">
        <v>2159</v>
      </c>
    </row>
    <row r="576" spans="1:2">
      <c r="A576" s="10" t="s">
        <v>2160</v>
      </c>
      <c r="B576" s="10" t="s">
        <v>2161</v>
      </c>
    </row>
    <row r="577" spans="1:2">
      <c r="A577" s="10" t="s">
        <v>2162</v>
      </c>
      <c r="B577" s="10" t="s">
        <v>2163</v>
      </c>
    </row>
    <row r="578" spans="1:2">
      <c r="A578" s="10" t="s">
        <v>2164</v>
      </c>
      <c r="B578" s="10" t="s">
        <v>2165</v>
      </c>
    </row>
    <row r="579" spans="1:2">
      <c r="A579" s="10" t="s">
        <v>2166</v>
      </c>
      <c r="B579" s="10" t="s">
        <v>2167</v>
      </c>
    </row>
    <row r="580" spans="1:2">
      <c r="A580" s="10" t="s">
        <v>2168</v>
      </c>
      <c r="B580" s="10" t="s">
        <v>2169</v>
      </c>
    </row>
    <row r="581" spans="1:2">
      <c r="A581" s="10" t="s">
        <v>2170</v>
      </c>
      <c r="B581" s="10" t="s">
        <v>2171</v>
      </c>
    </row>
    <row r="582" spans="1:2">
      <c r="A582" s="10" t="s">
        <v>2172</v>
      </c>
      <c r="B582" s="10" t="s">
        <v>2173</v>
      </c>
    </row>
    <row r="583" spans="1:2">
      <c r="A583" s="10" t="s">
        <v>2174</v>
      </c>
      <c r="B583" s="10" t="s">
        <v>2175</v>
      </c>
    </row>
    <row r="584" spans="1:2">
      <c r="A584" s="10" t="s">
        <v>2176</v>
      </c>
      <c r="B584" s="10" t="s">
        <v>2177</v>
      </c>
    </row>
    <row r="585" spans="1:2">
      <c r="A585" s="10" t="s">
        <v>2178</v>
      </c>
      <c r="B585" s="10" t="s">
        <v>2179</v>
      </c>
    </row>
    <row r="586" spans="1:2">
      <c r="A586" s="10" t="s">
        <v>2180</v>
      </c>
      <c r="B586" s="10" t="s">
        <v>2181</v>
      </c>
    </row>
    <row r="587" spans="1:2">
      <c r="A587" s="10" t="s">
        <v>2182</v>
      </c>
      <c r="B587" s="10" t="s">
        <v>2183</v>
      </c>
    </row>
    <row r="588" spans="1:2">
      <c r="A588" s="10" t="s">
        <v>2184</v>
      </c>
      <c r="B588" s="10" t="s">
        <v>2185</v>
      </c>
    </row>
    <row r="589" spans="1:2">
      <c r="A589" s="10" t="s">
        <v>2186</v>
      </c>
      <c r="B589" s="10" t="s">
        <v>2187</v>
      </c>
    </row>
    <row r="590" spans="1:2">
      <c r="A590" s="10" t="s">
        <v>2188</v>
      </c>
      <c r="B590" s="10" t="s">
        <v>2189</v>
      </c>
    </row>
    <row r="591" spans="1:2">
      <c r="A591" s="10" t="s">
        <v>2190</v>
      </c>
      <c r="B591" s="10" t="s">
        <v>2191</v>
      </c>
    </row>
    <row r="592" spans="1:2">
      <c r="A592" s="10" t="s">
        <v>2192</v>
      </c>
      <c r="B592" s="10" t="s">
        <v>2193</v>
      </c>
    </row>
    <row r="593" spans="1:2">
      <c r="A593" s="10" t="s">
        <v>2194</v>
      </c>
      <c r="B593" s="10" t="s">
        <v>2195</v>
      </c>
    </row>
    <row r="594" spans="1:2">
      <c r="A594" s="10" t="s">
        <v>2196</v>
      </c>
      <c r="B594" s="10" t="s">
        <v>2197</v>
      </c>
    </row>
    <row r="595" spans="1:2">
      <c r="A595" s="10" t="s">
        <v>2198</v>
      </c>
      <c r="B595" s="10" t="s">
        <v>2199</v>
      </c>
    </row>
    <row r="596" spans="1:2">
      <c r="A596" s="10" t="s">
        <v>2200</v>
      </c>
      <c r="B596" s="10" t="s">
        <v>2201</v>
      </c>
    </row>
    <row r="597" spans="1:2">
      <c r="A597" s="10" t="s">
        <v>2202</v>
      </c>
      <c r="B597" s="10" t="s">
        <v>2203</v>
      </c>
    </row>
    <row r="598" spans="1:2">
      <c r="A598" s="10" t="s">
        <v>2204</v>
      </c>
      <c r="B598" s="10" t="s">
        <v>2205</v>
      </c>
    </row>
    <row r="599" spans="1:2">
      <c r="A599" s="10" t="s">
        <v>2206</v>
      </c>
      <c r="B599" s="10" t="s">
        <v>2207</v>
      </c>
    </row>
    <row r="600" spans="1:2">
      <c r="A600" s="10" t="s">
        <v>2208</v>
      </c>
      <c r="B600" s="10" t="s">
        <v>2209</v>
      </c>
    </row>
    <row r="601" spans="1:2">
      <c r="A601" s="10" t="s">
        <v>2210</v>
      </c>
      <c r="B601" s="10" t="s">
        <v>2211</v>
      </c>
    </row>
    <row r="602" spans="1:2">
      <c r="A602" s="10" t="s">
        <v>2212</v>
      </c>
      <c r="B602" s="10" t="s">
        <v>2213</v>
      </c>
    </row>
    <row r="603" spans="1:2">
      <c r="A603" s="10" t="s">
        <v>2214</v>
      </c>
      <c r="B603" s="10" t="s">
        <v>2215</v>
      </c>
    </row>
    <row r="604" spans="1:2">
      <c r="A604" s="10" t="s">
        <v>2216</v>
      </c>
      <c r="B604" s="10" t="s">
        <v>2217</v>
      </c>
    </row>
    <row r="605" spans="1:2">
      <c r="A605" s="10" t="s">
        <v>2218</v>
      </c>
      <c r="B605" s="10" t="s">
        <v>2219</v>
      </c>
    </row>
    <row r="606" spans="1:2">
      <c r="A606" s="10" t="s">
        <v>2220</v>
      </c>
      <c r="B606" s="10" t="s">
        <v>2221</v>
      </c>
    </row>
    <row r="607" spans="1:2">
      <c r="A607" s="10" t="s">
        <v>2222</v>
      </c>
      <c r="B607" s="10" t="s">
        <v>2223</v>
      </c>
    </row>
    <row r="608" spans="1:2">
      <c r="A608" s="10" t="s">
        <v>2224</v>
      </c>
      <c r="B608" s="10" t="s">
        <v>2225</v>
      </c>
    </row>
    <row r="609" spans="1:2">
      <c r="A609" s="10" t="s">
        <v>2226</v>
      </c>
      <c r="B609" s="10" t="s">
        <v>2227</v>
      </c>
    </row>
    <row r="610" spans="1:2">
      <c r="A610" s="10" t="s">
        <v>2228</v>
      </c>
      <c r="B610" s="10" t="s">
        <v>2229</v>
      </c>
    </row>
    <row r="611" spans="1:2">
      <c r="A611" s="10" t="s">
        <v>2230</v>
      </c>
      <c r="B611" s="10" t="s">
        <v>2231</v>
      </c>
    </row>
    <row r="612" spans="1:2">
      <c r="A612" s="10" t="s">
        <v>2232</v>
      </c>
      <c r="B612" s="10" t="s">
        <v>2233</v>
      </c>
    </row>
    <row r="613" spans="1:2">
      <c r="A613" s="10" t="s">
        <v>2234</v>
      </c>
      <c r="B613" s="10" t="s">
        <v>2235</v>
      </c>
    </row>
    <row r="614" spans="1:2">
      <c r="A614" s="10" t="s">
        <v>2236</v>
      </c>
      <c r="B614" s="10" t="s">
        <v>2237</v>
      </c>
    </row>
    <row r="615" spans="1:2">
      <c r="A615" s="10" t="s">
        <v>2238</v>
      </c>
      <c r="B615" s="10" t="s">
        <v>2239</v>
      </c>
    </row>
    <row r="616" spans="1:2">
      <c r="A616" s="10" t="s">
        <v>2240</v>
      </c>
      <c r="B616" s="10" t="s">
        <v>2241</v>
      </c>
    </row>
    <row r="617" spans="1:2">
      <c r="A617" s="10" t="s">
        <v>2242</v>
      </c>
      <c r="B617" s="10" t="s">
        <v>2243</v>
      </c>
    </row>
    <row r="618" spans="1:2">
      <c r="A618" s="10" t="s">
        <v>2244</v>
      </c>
      <c r="B618" s="10" t="s">
        <v>2245</v>
      </c>
    </row>
    <row r="619" spans="1:2">
      <c r="A619" s="10" t="s">
        <v>2246</v>
      </c>
      <c r="B619" s="10" t="s">
        <v>2247</v>
      </c>
    </row>
    <row r="620" spans="1:2">
      <c r="A620" s="10" t="s">
        <v>2248</v>
      </c>
      <c r="B620" s="10" t="s">
        <v>1615</v>
      </c>
    </row>
    <row r="621" spans="1:2">
      <c r="A621" s="10" t="s">
        <v>2249</v>
      </c>
      <c r="B621" s="10" t="s">
        <v>1726</v>
      </c>
    </row>
    <row r="622" spans="1:2">
      <c r="A622" s="10" t="s">
        <v>2250</v>
      </c>
      <c r="B622" s="10" t="s">
        <v>2251</v>
      </c>
    </row>
    <row r="623" spans="1:2">
      <c r="A623" s="10" t="s">
        <v>2252</v>
      </c>
      <c r="B623" s="10" t="s">
        <v>1730</v>
      </c>
    </row>
    <row r="624" spans="1:2">
      <c r="A624" s="10" t="s">
        <v>2253</v>
      </c>
      <c r="B624" s="10" t="s">
        <v>2254</v>
      </c>
    </row>
    <row r="625" spans="1:2">
      <c r="A625" s="10" t="s">
        <v>2255</v>
      </c>
      <c r="B625" s="10" t="s">
        <v>2256</v>
      </c>
    </row>
    <row r="626" spans="1:2">
      <c r="A626" s="10" t="s">
        <v>2257</v>
      </c>
      <c r="B626" s="10" t="s">
        <v>2258</v>
      </c>
    </row>
    <row r="627" spans="1:2">
      <c r="A627" s="10" t="s">
        <v>2259</v>
      </c>
      <c r="B627" s="10" t="s">
        <v>2260</v>
      </c>
    </row>
    <row r="628" spans="1:2">
      <c r="A628" s="10" t="s">
        <v>2261</v>
      </c>
      <c r="B628" s="10" t="s">
        <v>2262</v>
      </c>
    </row>
    <row r="629" spans="1:2">
      <c r="A629" s="10" t="s">
        <v>2263</v>
      </c>
      <c r="B629" s="10" t="s">
        <v>2264</v>
      </c>
    </row>
    <row r="630" spans="1:2">
      <c r="A630" s="10" t="s">
        <v>2265</v>
      </c>
      <c r="B630" s="10" t="s">
        <v>2266</v>
      </c>
    </row>
    <row r="631" spans="1:2">
      <c r="A631" s="10" t="s">
        <v>2267</v>
      </c>
      <c r="B631" s="10" t="s">
        <v>2268</v>
      </c>
    </row>
    <row r="632" spans="1:2">
      <c r="A632" s="10" t="s">
        <v>2269</v>
      </c>
      <c r="B632" s="10" t="s">
        <v>2270</v>
      </c>
    </row>
    <row r="633" spans="1:2">
      <c r="A633" s="10" t="s">
        <v>2271</v>
      </c>
      <c r="B633" s="10" t="s">
        <v>2272</v>
      </c>
    </row>
    <row r="634" spans="1:2">
      <c r="A634" s="10" t="s">
        <v>2273</v>
      </c>
      <c r="B634" s="10" t="s">
        <v>2274</v>
      </c>
    </row>
    <row r="635" spans="1:2">
      <c r="A635" s="10" t="s">
        <v>2275</v>
      </c>
      <c r="B635" s="10" t="s">
        <v>2276</v>
      </c>
    </row>
    <row r="636" spans="1:2">
      <c r="A636" s="10" t="s">
        <v>2277</v>
      </c>
      <c r="B636" s="10" t="s">
        <v>2278</v>
      </c>
    </row>
    <row r="637" spans="1:2">
      <c r="A637" s="10" t="s">
        <v>2279</v>
      </c>
      <c r="B637" s="10" t="s">
        <v>2280</v>
      </c>
    </row>
    <row r="638" spans="1:2">
      <c r="A638" s="10" t="s">
        <v>2281</v>
      </c>
      <c r="B638" s="10" t="s">
        <v>2282</v>
      </c>
    </row>
    <row r="639" spans="1:2">
      <c r="A639" s="10" t="s">
        <v>2283</v>
      </c>
      <c r="B639" s="10" t="s">
        <v>2284</v>
      </c>
    </row>
    <row r="640" spans="1:2">
      <c r="A640" s="10" t="s">
        <v>2285</v>
      </c>
      <c r="B640" s="10" t="s">
        <v>2286</v>
      </c>
    </row>
    <row r="641" spans="1:2">
      <c r="A641" s="10" t="s">
        <v>2287</v>
      </c>
      <c r="B641" s="10" t="s">
        <v>2288</v>
      </c>
    </row>
    <row r="642" spans="1:2">
      <c r="A642" s="10" t="s">
        <v>2289</v>
      </c>
      <c r="B642" s="10" t="s">
        <v>1694</v>
      </c>
    </row>
    <row r="643" spans="1:2">
      <c r="A643" s="10" t="s">
        <v>2290</v>
      </c>
      <c r="B643" s="10" t="s">
        <v>2291</v>
      </c>
    </row>
    <row r="644" spans="1:2">
      <c r="A644" s="10" t="s">
        <v>2292</v>
      </c>
      <c r="B644" s="10" t="s">
        <v>2293</v>
      </c>
    </row>
    <row r="645" spans="1:2">
      <c r="A645" s="10" t="s">
        <v>2294</v>
      </c>
      <c r="B645" s="10" t="s">
        <v>2295</v>
      </c>
    </row>
    <row r="646" spans="1:2">
      <c r="A646" s="10" t="s">
        <v>2296</v>
      </c>
      <c r="B646" s="10" t="s">
        <v>2297</v>
      </c>
    </row>
    <row r="647" spans="1:2">
      <c r="A647" s="10" t="s">
        <v>2298</v>
      </c>
      <c r="B647" s="10" t="s">
        <v>2299</v>
      </c>
    </row>
    <row r="648" spans="1:2">
      <c r="A648" s="10" t="s">
        <v>2300</v>
      </c>
      <c r="B648" s="10" t="s">
        <v>2301</v>
      </c>
    </row>
    <row r="649" spans="1:2">
      <c r="A649" s="10" t="s">
        <v>2302</v>
      </c>
      <c r="B649" s="10" t="s">
        <v>2303</v>
      </c>
    </row>
    <row r="650" spans="1:2">
      <c r="A650" s="10" t="s">
        <v>2304</v>
      </c>
      <c r="B650" s="10" t="s">
        <v>2305</v>
      </c>
    </row>
    <row r="651" spans="1:2">
      <c r="A651" s="10" t="s">
        <v>2306</v>
      </c>
      <c r="B651" s="10" t="s">
        <v>2307</v>
      </c>
    </row>
    <row r="652" spans="1:2">
      <c r="A652" s="10" t="s">
        <v>2308</v>
      </c>
      <c r="B652" s="10" t="s">
        <v>2309</v>
      </c>
    </row>
    <row r="653" spans="1:2">
      <c r="A653" s="10" t="s">
        <v>2310</v>
      </c>
      <c r="B653" s="10" t="s">
        <v>2311</v>
      </c>
    </row>
    <row r="654" spans="1:2">
      <c r="A654" s="10" t="s">
        <v>2312</v>
      </c>
      <c r="B654" s="10" t="s">
        <v>2313</v>
      </c>
    </row>
    <row r="655" spans="1:2">
      <c r="A655" s="10" t="s">
        <v>2314</v>
      </c>
      <c r="B655" s="10" t="s">
        <v>2315</v>
      </c>
    </row>
    <row r="656" spans="1:2">
      <c r="A656" s="10" t="s">
        <v>2316</v>
      </c>
      <c r="B656" s="10" t="s">
        <v>2317</v>
      </c>
    </row>
    <row r="657" spans="1:2">
      <c r="A657" s="10" t="s">
        <v>2318</v>
      </c>
      <c r="B657" s="10" t="s">
        <v>2319</v>
      </c>
    </row>
    <row r="658" spans="1:2">
      <c r="A658" s="10" t="s">
        <v>2320</v>
      </c>
      <c r="B658" s="10" t="s">
        <v>1446</v>
      </c>
    </row>
    <row r="659" spans="1:2">
      <c r="A659" s="10" t="s">
        <v>2321</v>
      </c>
      <c r="B659" s="10" t="s">
        <v>2322</v>
      </c>
    </row>
    <row r="660" spans="1:2">
      <c r="A660" s="10" t="s">
        <v>2323</v>
      </c>
      <c r="B660" s="10" t="s">
        <v>1708</v>
      </c>
    </row>
    <row r="661" spans="1:2">
      <c r="A661" s="10" t="s">
        <v>2324</v>
      </c>
      <c r="B661" s="10" t="s">
        <v>1196</v>
      </c>
    </row>
    <row r="662" spans="1:2">
      <c r="A662" s="10" t="s">
        <v>2325</v>
      </c>
      <c r="B662" s="10" t="s">
        <v>2326</v>
      </c>
    </row>
    <row r="663" spans="1:2">
      <c r="A663" s="10" t="s">
        <v>2327</v>
      </c>
      <c r="B663" s="10" t="s">
        <v>2328</v>
      </c>
    </row>
    <row r="664" spans="1:2">
      <c r="A664" s="10" t="s">
        <v>2329</v>
      </c>
      <c r="B664" s="10" t="s">
        <v>2330</v>
      </c>
    </row>
    <row r="665" spans="1:2">
      <c r="A665" s="10" t="s">
        <v>2331</v>
      </c>
      <c r="B665" s="10" t="s">
        <v>2332</v>
      </c>
    </row>
    <row r="666" spans="1:2">
      <c r="A666" s="10" t="s">
        <v>2333</v>
      </c>
      <c r="B666" s="10" t="s">
        <v>2334</v>
      </c>
    </row>
    <row r="667" spans="1:2">
      <c r="A667" s="10" t="s">
        <v>2335</v>
      </c>
      <c r="B667" s="10" t="s">
        <v>2336</v>
      </c>
    </row>
    <row r="668" spans="1:2">
      <c r="A668" s="10" t="s">
        <v>2337</v>
      </c>
      <c r="B668" s="10" t="s">
        <v>2338</v>
      </c>
    </row>
    <row r="669" spans="1:2">
      <c r="A669" s="10" t="s">
        <v>2339</v>
      </c>
      <c r="B669" s="10" t="s">
        <v>2340</v>
      </c>
    </row>
    <row r="670" spans="1:2">
      <c r="A670" s="10" t="s">
        <v>2341</v>
      </c>
      <c r="B670" s="10" t="s">
        <v>2342</v>
      </c>
    </row>
    <row r="671" spans="1:2">
      <c r="A671" s="10" t="s">
        <v>2343</v>
      </c>
      <c r="B671" s="10" t="s">
        <v>2344</v>
      </c>
    </row>
    <row r="672" spans="1:2">
      <c r="A672" s="10" t="s">
        <v>2345</v>
      </c>
      <c r="B672" s="10" t="s">
        <v>2346</v>
      </c>
    </row>
    <row r="673" spans="1:2">
      <c r="A673" s="10" t="s">
        <v>2347</v>
      </c>
      <c r="B673" s="10" t="s">
        <v>2348</v>
      </c>
    </row>
    <row r="674" spans="1:2">
      <c r="A674" s="10" t="s">
        <v>2349</v>
      </c>
      <c r="B674" s="10" t="s">
        <v>2350</v>
      </c>
    </row>
    <row r="675" spans="1:2">
      <c r="A675" s="10" t="s">
        <v>2351</v>
      </c>
      <c r="B675" s="10" t="s">
        <v>2352</v>
      </c>
    </row>
    <row r="676" spans="1:2">
      <c r="A676" s="10" t="s">
        <v>2353</v>
      </c>
      <c r="B676" s="10" t="s">
        <v>2354</v>
      </c>
    </row>
    <row r="677" spans="1:2">
      <c r="A677" s="10" t="s">
        <v>2355</v>
      </c>
      <c r="B677" s="10" t="s">
        <v>2356</v>
      </c>
    </row>
    <row r="678" spans="1:2">
      <c r="A678" s="10" t="s">
        <v>2357</v>
      </c>
      <c r="B678" s="10" t="s">
        <v>2358</v>
      </c>
    </row>
    <row r="679" spans="1:2">
      <c r="A679" s="10" t="s">
        <v>2359</v>
      </c>
      <c r="B679" s="10" t="s">
        <v>2360</v>
      </c>
    </row>
    <row r="680" spans="1:2">
      <c r="A680" s="10" t="s">
        <v>2361</v>
      </c>
      <c r="B680" s="10" t="s">
        <v>2362</v>
      </c>
    </row>
    <row r="681" spans="1:2">
      <c r="A681" s="10" t="s">
        <v>2363</v>
      </c>
      <c r="B681" s="10" t="s">
        <v>2364</v>
      </c>
    </row>
    <row r="682" spans="1:2">
      <c r="A682" s="10" t="s">
        <v>2365</v>
      </c>
      <c r="B682" s="10" t="s">
        <v>2366</v>
      </c>
    </row>
    <row r="683" spans="1:2">
      <c r="A683" s="10" t="s">
        <v>2367</v>
      </c>
      <c r="B683" s="10" t="s">
        <v>2368</v>
      </c>
    </row>
    <row r="684" spans="1:2">
      <c r="A684" s="10" t="s">
        <v>2369</v>
      </c>
      <c r="B684" s="10" t="s">
        <v>2370</v>
      </c>
    </row>
    <row r="685" spans="1:2">
      <c r="A685" s="10" t="s">
        <v>2371</v>
      </c>
      <c r="B685" s="10" t="s">
        <v>2372</v>
      </c>
    </row>
    <row r="686" spans="1:2">
      <c r="A686" s="10" t="s">
        <v>2373</v>
      </c>
      <c r="B686" s="10" t="s">
        <v>2374</v>
      </c>
    </row>
    <row r="687" spans="1:2">
      <c r="A687" s="10" t="s">
        <v>2375</v>
      </c>
      <c r="B687" s="10" t="s">
        <v>2376</v>
      </c>
    </row>
    <row r="688" spans="1:2">
      <c r="A688" s="10" t="s">
        <v>2377</v>
      </c>
      <c r="B688" s="10" t="s">
        <v>2378</v>
      </c>
    </row>
    <row r="689" spans="1:2">
      <c r="A689" s="10" t="s">
        <v>2379</v>
      </c>
      <c r="B689" s="10" t="s">
        <v>2380</v>
      </c>
    </row>
    <row r="690" spans="1:2">
      <c r="A690" s="10" t="s">
        <v>2381</v>
      </c>
      <c r="B690" s="10" t="s">
        <v>2382</v>
      </c>
    </row>
    <row r="691" spans="1:2">
      <c r="A691" s="10" t="s">
        <v>2383</v>
      </c>
      <c r="B691" s="10" t="s">
        <v>2384</v>
      </c>
    </row>
    <row r="692" spans="1:2">
      <c r="A692" s="10" t="s">
        <v>2385</v>
      </c>
      <c r="B692" s="10" t="s">
        <v>2386</v>
      </c>
    </row>
    <row r="693" spans="1:2">
      <c r="A693" s="10" t="s">
        <v>2387</v>
      </c>
      <c r="B693" s="10" t="s">
        <v>2388</v>
      </c>
    </row>
    <row r="694" spans="1:2">
      <c r="A694" s="10" t="s">
        <v>2389</v>
      </c>
      <c r="B694" s="10" t="s">
        <v>2390</v>
      </c>
    </row>
    <row r="695" spans="1:2">
      <c r="A695" s="10" t="s">
        <v>2391</v>
      </c>
      <c r="B695" s="10" t="s">
        <v>2392</v>
      </c>
    </row>
    <row r="696" spans="1:2">
      <c r="A696" s="10" t="s">
        <v>2393</v>
      </c>
      <c r="B696" s="10" t="s">
        <v>2394</v>
      </c>
    </row>
    <row r="697" spans="1:2">
      <c r="A697" s="10" t="s">
        <v>2395</v>
      </c>
      <c r="B697" s="10" t="s">
        <v>2396</v>
      </c>
    </row>
    <row r="698" spans="1:2">
      <c r="A698" s="10" t="s">
        <v>2397</v>
      </c>
      <c r="B698" s="10" t="s">
        <v>2398</v>
      </c>
    </row>
    <row r="699" spans="1:2">
      <c r="A699" s="10" t="s">
        <v>2399</v>
      </c>
      <c r="B699" s="10" t="s">
        <v>2400</v>
      </c>
    </row>
    <row r="700" spans="1:2">
      <c r="A700" s="10" t="s">
        <v>2401</v>
      </c>
      <c r="B700" s="10" t="s">
        <v>2402</v>
      </c>
    </row>
    <row r="701" spans="1:2">
      <c r="A701" s="10" t="s">
        <v>2403</v>
      </c>
      <c r="B701" s="10" t="s">
        <v>2404</v>
      </c>
    </row>
    <row r="702" spans="1:2">
      <c r="A702" s="10" t="s">
        <v>2405</v>
      </c>
      <c r="B702" s="10" t="s">
        <v>2406</v>
      </c>
    </row>
    <row r="703" spans="1:2">
      <c r="A703" s="10" t="s">
        <v>2407</v>
      </c>
      <c r="B703" s="10" t="s">
        <v>1741</v>
      </c>
    </row>
    <row r="704" spans="1:2">
      <c r="A704" s="10" t="s">
        <v>2408</v>
      </c>
      <c r="B704" s="10" t="s">
        <v>2409</v>
      </c>
    </row>
    <row r="705" spans="1:2">
      <c r="A705" s="10" t="s">
        <v>2410</v>
      </c>
      <c r="B705" s="10" t="s">
        <v>2411</v>
      </c>
    </row>
    <row r="706" spans="1:2">
      <c r="A706" s="10" t="s">
        <v>2412</v>
      </c>
      <c r="B706" s="10" t="s">
        <v>2413</v>
      </c>
    </row>
    <row r="707" spans="1:2">
      <c r="A707" s="10" t="s">
        <v>2414</v>
      </c>
      <c r="B707" s="10" t="s">
        <v>2415</v>
      </c>
    </row>
    <row r="708" spans="1:2">
      <c r="A708" s="10" t="s">
        <v>2416</v>
      </c>
      <c r="B708" s="10" t="s">
        <v>2417</v>
      </c>
    </row>
    <row r="709" spans="1:2">
      <c r="A709" s="10" t="s">
        <v>2418</v>
      </c>
      <c r="B709" s="10" t="s">
        <v>2419</v>
      </c>
    </row>
    <row r="710" spans="1:2">
      <c r="A710" s="10" t="s">
        <v>2420</v>
      </c>
      <c r="B710" s="10" t="s">
        <v>2421</v>
      </c>
    </row>
    <row r="711" spans="1:2">
      <c r="A711" s="10" t="s">
        <v>2422</v>
      </c>
      <c r="B711" s="10" t="s">
        <v>1160</v>
      </c>
    </row>
    <row r="712" spans="1:2">
      <c r="A712" s="10" t="s">
        <v>2423</v>
      </c>
      <c r="B712" s="10" t="s">
        <v>2424</v>
      </c>
    </row>
    <row r="713" spans="1:2">
      <c r="A713" s="10" t="s">
        <v>2425</v>
      </c>
      <c r="B713" s="10" t="s">
        <v>2426</v>
      </c>
    </row>
    <row r="714" spans="1:2">
      <c r="A714" s="10" t="s">
        <v>2427</v>
      </c>
      <c r="B714" s="10" t="s">
        <v>2428</v>
      </c>
    </row>
    <row r="715" spans="1:2">
      <c r="A715" s="10" t="s">
        <v>2429</v>
      </c>
      <c r="B715" s="10" t="s">
        <v>2430</v>
      </c>
    </row>
    <row r="716" spans="1:2">
      <c r="A716" s="10" t="s">
        <v>2431</v>
      </c>
      <c r="B716" s="10" t="s">
        <v>2432</v>
      </c>
    </row>
    <row r="717" spans="1:2">
      <c r="A717" s="10" t="s">
        <v>2433</v>
      </c>
      <c r="B717" s="10" t="s">
        <v>2434</v>
      </c>
    </row>
    <row r="718" spans="1:2">
      <c r="A718" s="10" t="s">
        <v>2435</v>
      </c>
      <c r="B718" s="10" t="s">
        <v>2436</v>
      </c>
    </row>
    <row r="719" spans="1:2">
      <c r="A719" s="10" t="s">
        <v>2437</v>
      </c>
      <c r="B719" s="10" t="s">
        <v>2438</v>
      </c>
    </row>
    <row r="720" spans="1:2">
      <c r="A720" s="10" t="s">
        <v>2439</v>
      </c>
      <c r="B720" s="10" t="s">
        <v>2440</v>
      </c>
    </row>
    <row r="721" spans="1:2">
      <c r="A721" s="10" t="s">
        <v>2441</v>
      </c>
      <c r="B721" s="10" t="s">
        <v>2442</v>
      </c>
    </row>
    <row r="722" spans="1:2">
      <c r="A722" s="10" t="s">
        <v>2443</v>
      </c>
      <c r="B722" s="10" t="s">
        <v>2444</v>
      </c>
    </row>
    <row r="723" spans="1:2">
      <c r="A723" s="10" t="s">
        <v>2445</v>
      </c>
      <c r="B723" s="10" t="s">
        <v>2446</v>
      </c>
    </row>
    <row r="724" spans="1:2">
      <c r="A724" s="10" t="s">
        <v>2447</v>
      </c>
      <c r="B724" s="10" t="s">
        <v>2448</v>
      </c>
    </row>
    <row r="725" spans="1:2">
      <c r="A725" s="10" t="s">
        <v>2449</v>
      </c>
      <c r="B725" s="10" t="s">
        <v>2450</v>
      </c>
    </row>
    <row r="726" spans="1:2">
      <c r="A726" s="10" t="s">
        <v>2451</v>
      </c>
      <c r="B726" s="10" t="s">
        <v>2452</v>
      </c>
    </row>
    <row r="727" spans="1:2">
      <c r="A727" s="10" t="s">
        <v>2453</v>
      </c>
      <c r="B727" s="10" t="s">
        <v>1036</v>
      </c>
    </row>
    <row r="728" spans="1:2">
      <c r="A728" s="10" t="s">
        <v>2454</v>
      </c>
      <c r="B728" s="10" t="s">
        <v>2455</v>
      </c>
    </row>
    <row r="729" spans="1:2">
      <c r="A729" s="10" t="s">
        <v>2456</v>
      </c>
      <c r="B729" s="10" t="s">
        <v>2457</v>
      </c>
    </row>
    <row r="730" spans="1:2">
      <c r="A730" s="10" t="s">
        <v>2458</v>
      </c>
      <c r="B730" s="10" t="s">
        <v>2459</v>
      </c>
    </row>
    <row r="731" spans="1:2">
      <c r="A731" s="10" t="s">
        <v>2460</v>
      </c>
      <c r="B731" s="10" t="s">
        <v>2461</v>
      </c>
    </row>
    <row r="732" spans="1:2">
      <c r="A732" s="10" t="s">
        <v>2462</v>
      </c>
      <c r="B732" s="10" t="s">
        <v>2463</v>
      </c>
    </row>
    <row r="733" spans="1:2">
      <c r="A733" s="10" t="s">
        <v>2464</v>
      </c>
      <c r="B733" s="10" t="s">
        <v>2346</v>
      </c>
    </row>
    <row r="734" spans="1:2">
      <c r="A734" s="10" t="s">
        <v>2465</v>
      </c>
      <c r="B734" s="10" t="s">
        <v>2466</v>
      </c>
    </row>
    <row r="735" spans="1:2">
      <c r="A735" s="10" t="s">
        <v>2467</v>
      </c>
      <c r="B735" s="10" t="s">
        <v>2468</v>
      </c>
    </row>
    <row r="736" spans="1:2">
      <c r="A736" s="10" t="s">
        <v>2469</v>
      </c>
      <c r="B736" s="10" t="s">
        <v>2470</v>
      </c>
    </row>
    <row r="737" spans="1:2">
      <c r="A737" s="10" t="s">
        <v>2471</v>
      </c>
      <c r="B737" s="10" t="s">
        <v>2225</v>
      </c>
    </row>
    <row r="738" spans="1:2">
      <c r="A738" s="10" t="s">
        <v>2472</v>
      </c>
      <c r="B738" s="10" t="s">
        <v>2473</v>
      </c>
    </row>
    <row r="739" spans="1:2">
      <c r="A739" s="10" t="s">
        <v>2474</v>
      </c>
      <c r="B739" s="10" t="s">
        <v>2475</v>
      </c>
    </row>
    <row r="740" spans="1:2">
      <c r="A740" s="10" t="s">
        <v>2476</v>
      </c>
      <c r="B740" s="10" t="s">
        <v>2477</v>
      </c>
    </row>
    <row r="741" spans="1:2">
      <c r="A741" s="10" t="s">
        <v>2478</v>
      </c>
      <c r="B741" s="10" t="s">
        <v>2479</v>
      </c>
    </row>
    <row r="742" spans="1:2">
      <c r="A742" s="10" t="s">
        <v>2480</v>
      </c>
      <c r="B742" s="10" t="s">
        <v>2481</v>
      </c>
    </row>
    <row r="743" spans="1:2">
      <c r="A743" s="10" t="s">
        <v>2482</v>
      </c>
      <c r="B743" s="10" t="s">
        <v>2483</v>
      </c>
    </row>
    <row r="744" spans="1:2">
      <c r="A744" s="10" t="s">
        <v>2484</v>
      </c>
      <c r="B744" s="10" t="s">
        <v>2485</v>
      </c>
    </row>
    <row r="745" spans="1:2">
      <c r="A745" s="10" t="s">
        <v>2486</v>
      </c>
      <c r="B745" s="10" t="s">
        <v>2487</v>
      </c>
    </row>
    <row r="746" spans="1:2">
      <c r="A746" s="10" t="s">
        <v>2488</v>
      </c>
      <c r="B746" s="10" t="s">
        <v>2489</v>
      </c>
    </row>
    <row r="747" spans="1:2">
      <c r="A747" s="10" t="s">
        <v>2490</v>
      </c>
      <c r="B747" s="10" t="s">
        <v>2491</v>
      </c>
    </row>
    <row r="748" spans="1:2">
      <c r="A748" s="10" t="s">
        <v>2492</v>
      </c>
      <c r="B748" s="10" t="s">
        <v>2493</v>
      </c>
    </row>
    <row r="749" spans="1:2">
      <c r="A749" s="10" t="s">
        <v>2494</v>
      </c>
      <c r="B749" s="10" t="s">
        <v>1730</v>
      </c>
    </row>
    <row r="750" spans="1:2">
      <c r="A750" s="10" t="s">
        <v>2495</v>
      </c>
      <c r="B750" s="10" t="s">
        <v>2496</v>
      </c>
    </row>
    <row r="751" spans="1:2">
      <c r="A751" s="10" t="s">
        <v>2497</v>
      </c>
      <c r="B751" s="10" t="s">
        <v>2498</v>
      </c>
    </row>
    <row r="752" spans="1:2">
      <c r="A752" s="10" t="s">
        <v>2499</v>
      </c>
      <c r="B752" s="10" t="s">
        <v>2500</v>
      </c>
    </row>
    <row r="753" spans="1:2">
      <c r="A753" s="10" t="s">
        <v>2501</v>
      </c>
      <c r="B753" s="10" t="s">
        <v>1356</v>
      </c>
    </row>
    <row r="754" spans="1:2">
      <c r="A754" s="10" t="s">
        <v>2502</v>
      </c>
      <c r="B754" s="10" t="s">
        <v>2503</v>
      </c>
    </row>
    <row r="755" spans="1:2">
      <c r="A755" s="10" t="s">
        <v>2504</v>
      </c>
      <c r="B755" s="10" t="s">
        <v>2505</v>
      </c>
    </row>
    <row r="756" spans="1:2">
      <c r="A756" s="10" t="s">
        <v>2506</v>
      </c>
      <c r="B756" s="10" t="s">
        <v>2507</v>
      </c>
    </row>
    <row r="757" spans="1:2">
      <c r="A757" s="10" t="s">
        <v>2508</v>
      </c>
      <c r="B757" s="10" t="s">
        <v>2509</v>
      </c>
    </row>
    <row r="758" spans="1:2">
      <c r="A758" s="10" t="s">
        <v>2510</v>
      </c>
      <c r="B758" s="10" t="s">
        <v>2511</v>
      </c>
    </row>
    <row r="759" spans="1:2">
      <c r="A759" s="10" t="s">
        <v>2512</v>
      </c>
      <c r="B759" s="10" t="s">
        <v>2392</v>
      </c>
    </row>
    <row r="760" spans="1:2">
      <c r="A760" s="10" t="s">
        <v>2513</v>
      </c>
      <c r="B760" s="10" t="s">
        <v>2514</v>
      </c>
    </row>
    <row r="761" spans="1:2">
      <c r="A761" s="10" t="s">
        <v>2515</v>
      </c>
      <c r="B761" s="10" t="s">
        <v>2516</v>
      </c>
    </row>
    <row r="762" spans="1:2">
      <c r="A762" s="10" t="s">
        <v>2517</v>
      </c>
      <c r="B762" s="10" t="s">
        <v>2518</v>
      </c>
    </row>
    <row r="763" spans="1:2">
      <c r="A763" s="10" t="s">
        <v>2519</v>
      </c>
      <c r="B763" s="10" t="s">
        <v>2520</v>
      </c>
    </row>
    <row r="764" spans="1:2">
      <c r="A764" s="10" t="s">
        <v>2521</v>
      </c>
      <c r="B764" s="10" t="s">
        <v>2522</v>
      </c>
    </row>
    <row r="765" spans="1:2">
      <c r="A765" s="10" t="s">
        <v>2523</v>
      </c>
      <c r="B765" s="10" t="s">
        <v>2524</v>
      </c>
    </row>
    <row r="766" spans="1:2">
      <c r="A766" s="10" t="s">
        <v>2525</v>
      </c>
      <c r="B766" s="10" t="s">
        <v>2526</v>
      </c>
    </row>
    <row r="767" spans="1:2">
      <c r="A767" s="10" t="s">
        <v>2527</v>
      </c>
      <c r="B767" s="10" t="s">
        <v>2528</v>
      </c>
    </row>
    <row r="768" spans="1:2">
      <c r="A768" s="10" t="s">
        <v>2529</v>
      </c>
      <c r="B768" s="10" t="s">
        <v>2530</v>
      </c>
    </row>
    <row r="769" spans="1:2">
      <c r="A769" s="10" t="s">
        <v>2531</v>
      </c>
      <c r="B769" s="10" t="s">
        <v>2532</v>
      </c>
    </row>
    <row r="770" spans="1:2">
      <c r="A770" s="10" t="s">
        <v>2533</v>
      </c>
      <c r="B770" s="10" t="s">
        <v>2534</v>
      </c>
    </row>
    <row r="771" spans="1:2">
      <c r="A771" s="10" t="s">
        <v>2535</v>
      </c>
      <c r="B771" s="10" t="s">
        <v>2536</v>
      </c>
    </row>
    <row r="772" spans="1:2">
      <c r="A772" s="10" t="s">
        <v>2537</v>
      </c>
      <c r="B772" s="10" t="s">
        <v>2538</v>
      </c>
    </row>
    <row r="773" spans="1:2">
      <c r="A773" s="10" t="s">
        <v>2539</v>
      </c>
      <c r="B773" s="10" t="s">
        <v>2540</v>
      </c>
    </row>
    <row r="774" spans="1:2">
      <c r="A774" s="10" t="s">
        <v>2541</v>
      </c>
      <c r="B774" s="10" t="s">
        <v>1288</v>
      </c>
    </row>
    <row r="775" spans="1:2">
      <c r="A775" s="10" t="s">
        <v>2542</v>
      </c>
      <c r="B775" s="10" t="s">
        <v>1757</v>
      </c>
    </row>
    <row r="776" spans="1:2">
      <c r="A776" s="10" t="s">
        <v>2543</v>
      </c>
      <c r="B776" s="10" t="s">
        <v>2544</v>
      </c>
    </row>
    <row r="777" spans="1:2">
      <c r="A777" s="10" t="s">
        <v>2545</v>
      </c>
      <c r="B777" s="10" t="s">
        <v>2546</v>
      </c>
    </row>
    <row r="778" spans="1:2">
      <c r="A778" s="10" t="s">
        <v>2547</v>
      </c>
      <c r="B778" s="10" t="s">
        <v>2548</v>
      </c>
    </row>
    <row r="779" spans="1:2">
      <c r="A779" s="10" t="s">
        <v>2549</v>
      </c>
      <c r="B779" s="10" t="s">
        <v>2550</v>
      </c>
    </row>
    <row r="780" spans="1:2">
      <c r="A780" s="10" t="s">
        <v>2551</v>
      </c>
      <c r="B780" s="10" t="s">
        <v>2552</v>
      </c>
    </row>
    <row r="781" spans="1:2">
      <c r="A781" s="10" t="s">
        <v>2553</v>
      </c>
      <c r="B781" s="10" t="s">
        <v>2554</v>
      </c>
    </row>
    <row r="782" spans="1:2">
      <c r="A782" s="10" t="s">
        <v>2555</v>
      </c>
      <c r="B782" s="10" t="s">
        <v>2556</v>
      </c>
    </row>
    <row r="783" spans="1:2">
      <c r="A783" s="10" t="s">
        <v>2557</v>
      </c>
      <c r="B783" s="10" t="s">
        <v>2558</v>
      </c>
    </row>
    <row r="784" spans="1:2">
      <c r="A784" s="10" t="s">
        <v>2559</v>
      </c>
      <c r="B784" s="10" t="s">
        <v>1160</v>
      </c>
    </row>
    <row r="785" spans="1:2">
      <c r="A785" s="10" t="s">
        <v>2560</v>
      </c>
      <c r="B785" s="10" t="s">
        <v>2561</v>
      </c>
    </row>
    <row r="786" spans="1:2">
      <c r="A786" s="10" t="s">
        <v>2562</v>
      </c>
      <c r="B786" s="10" t="s">
        <v>2563</v>
      </c>
    </row>
    <row r="787" spans="1:2">
      <c r="A787" s="10" t="s">
        <v>2564</v>
      </c>
      <c r="B787" s="10" t="s">
        <v>2565</v>
      </c>
    </row>
    <row r="788" spans="1:2">
      <c r="A788" s="10" t="s">
        <v>2566</v>
      </c>
      <c r="B788" s="10" t="s">
        <v>1802</v>
      </c>
    </row>
    <row r="789" spans="1:2">
      <c r="A789" s="10" t="s">
        <v>2567</v>
      </c>
      <c r="B789" s="10" t="s">
        <v>2568</v>
      </c>
    </row>
    <row r="790" spans="1:2">
      <c r="A790" s="10" t="s">
        <v>2569</v>
      </c>
      <c r="B790" s="10" t="s">
        <v>2570</v>
      </c>
    </row>
    <row r="791" spans="1:2">
      <c r="A791" s="10" t="s">
        <v>2571</v>
      </c>
      <c r="B791" s="10" t="s">
        <v>2572</v>
      </c>
    </row>
    <row r="792" spans="1:2">
      <c r="A792" s="10" t="s">
        <v>2573</v>
      </c>
      <c r="B792" s="10" t="s">
        <v>2574</v>
      </c>
    </row>
    <row r="793" spans="1:2">
      <c r="A793" s="10" t="s">
        <v>2575</v>
      </c>
      <c r="B793" s="10" t="s">
        <v>2576</v>
      </c>
    </row>
    <row r="794" spans="1:2">
      <c r="A794" s="10" t="s">
        <v>2577</v>
      </c>
      <c r="B794" s="10" t="s">
        <v>2578</v>
      </c>
    </row>
    <row r="795" spans="1:2">
      <c r="A795" s="10" t="s">
        <v>2579</v>
      </c>
      <c r="B795" s="10" t="s">
        <v>2580</v>
      </c>
    </row>
    <row r="796" spans="1:2">
      <c r="A796" s="10" t="s">
        <v>2581</v>
      </c>
      <c r="B796" s="10" t="s">
        <v>2582</v>
      </c>
    </row>
    <row r="797" spans="1:2">
      <c r="A797" s="10" t="s">
        <v>2583</v>
      </c>
      <c r="B797" s="10" t="s">
        <v>2584</v>
      </c>
    </row>
    <row r="798" spans="1:2">
      <c r="A798" s="10" t="s">
        <v>2585</v>
      </c>
      <c r="B798" s="10" t="s">
        <v>2586</v>
      </c>
    </row>
    <row r="799" spans="1:2">
      <c r="A799" s="10" t="s">
        <v>2587</v>
      </c>
      <c r="B799" s="10" t="s">
        <v>2189</v>
      </c>
    </row>
    <row r="800" spans="1:2">
      <c r="A800" s="10" t="s">
        <v>2588</v>
      </c>
      <c r="B800" s="10" t="s">
        <v>2589</v>
      </c>
    </row>
    <row r="801" spans="1:2">
      <c r="A801" s="10" t="s">
        <v>2590</v>
      </c>
      <c r="B801" s="10" t="s">
        <v>2591</v>
      </c>
    </row>
    <row r="802" spans="1:2">
      <c r="A802" s="10" t="s">
        <v>2592</v>
      </c>
      <c r="B802" s="10" t="s">
        <v>1352</v>
      </c>
    </row>
    <row r="803" spans="1:2">
      <c r="A803" s="10" t="s">
        <v>2593</v>
      </c>
      <c r="B803" s="10" t="s">
        <v>2594</v>
      </c>
    </row>
    <row r="804" spans="1:2">
      <c r="A804" s="10" t="s">
        <v>2595</v>
      </c>
      <c r="B804" s="10" t="s">
        <v>2596</v>
      </c>
    </row>
    <row r="805" spans="1:2">
      <c r="A805" s="10" t="s">
        <v>2597</v>
      </c>
      <c r="B805" s="10" t="s">
        <v>2598</v>
      </c>
    </row>
    <row r="806" spans="1:2">
      <c r="A806" s="10" t="s">
        <v>2599</v>
      </c>
      <c r="B806" s="10" t="s">
        <v>2600</v>
      </c>
    </row>
    <row r="807" spans="1:2">
      <c r="A807" s="10" t="s">
        <v>2601</v>
      </c>
      <c r="B807" s="10" t="s">
        <v>2602</v>
      </c>
    </row>
    <row r="808" spans="1:2">
      <c r="A808" s="10" t="s">
        <v>2603</v>
      </c>
      <c r="B808" s="10" t="s">
        <v>2604</v>
      </c>
    </row>
    <row r="809" spans="1:2">
      <c r="A809" s="10" t="s">
        <v>2605</v>
      </c>
      <c r="B809" s="10" t="s">
        <v>2606</v>
      </c>
    </row>
    <row r="810" spans="1:2">
      <c r="A810" s="10" t="s">
        <v>2607</v>
      </c>
      <c r="B810" s="10" t="s">
        <v>2608</v>
      </c>
    </row>
    <row r="811" spans="1:2">
      <c r="A811" s="10" t="s">
        <v>2609</v>
      </c>
      <c r="B811" s="10" t="s">
        <v>2610</v>
      </c>
    </row>
    <row r="812" spans="1:2">
      <c r="A812" s="10" t="s">
        <v>2611</v>
      </c>
      <c r="B812" s="10" t="s">
        <v>2612</v>
      </c>
    </row>
    <row r="813" spans="1:2">
      <c r="A813" s="10" t="s">
        <v>2613</v>
      </c>
      <c r="B813" s="10" t="s">
        <v>2614</v>
      </c>
    </row>
    <row r="814" spans="1:2">
      <c r="A814" s="10" t="s">
        <v>2615</v>
      </c>
      <c r="B814" s="10" t="s">
        <v>2616</v>
      </c>
    </row>
    <row r="815" spans="1:2">
      <c r="A815" s="10" t="s">
        <v>2617</v>
      </c>
      <c r="B815" s="10" t="s">
        <v>2618</v>
      </c>
    </row>
    <row r="816" spans="1:2">
      <c r="A816" s="10" t="s">
        <v>2619</v>
      </c>
      <c r="B816" s="10" t="s">
        <v>2620</v>
      </c>
    </row>
    <row r="817" spans="1:2">
      <c r="A817" s="10" t="s">
        <v>2621</v>
      </c>
      <c r="B817" s="10" t="s">
        <v>2622</v>
      </c>
    </row>
    <row r="818" spans="1:2">
      <c r="A818" s="10" t="s">
        <v>2623</v>
      </c>
      <c r="B818" s="10" t="s">
        <v>2624</v>
      </c>
    </row>
    <row r="819" spans="1:2">
      <c r="A819" s="10" t="s">
        <v>2625</v>
      </c>
      <c r="B819" s="10" t="s">
        <v>2626</v>
      </c>
    </row>
    <row r="820" spans="1:2">
      <c r="A820" s="10" t="s">
        <v>2627</v>
      </c>
      <c r="B820" s="10" t="s">
        <v>2628</v>
      </c>
    </row>
    <row r="821" spans="1:2">
      <c r="A821" s="10" t="s">
        <v>2629</v>
      </c>
      <c r="B821" s="10" t="s">
        <v>2630</v>
      </c>
    </row>
    <row r="822" spans="1:2">
      <c r="A822" s="10" t="s">
        <v>2631</v>
      </c>
      <c r="B822" s="10" t="s">
        <v>2632</v>
      </c>
    </row>
    <row r="823" spans="1:2">
      <c r="A823" s="10" t="s">
        <v>2633</v>
      </c>
      <c r="B823" s="10" t="s">
        <v>2634</v>
      </c>
    </row>
    <row r="824" spans="1:2">
      <c r="A824" s="10" t="s">
        <v>2635</v>
      </c>
      <c r="B824" s="10" t="s">
        <v>2636</v>
      </c>
    </row>
    <row r="825" spans="1:2">
      <c r="A825" s="10" t="s">
        <v>2637</v>
      </c>
      <c r="B825" s="10" t="s">
        <v>2638</v>
      </c>
    </row>
    <row r="826" spans="1:2">
      <c r="A826" s="10" t="s">
        <v>2639</v>
      </c>
      <c r="B826" s="10" t="s">
        <v>2640</v>
      </c>
    </row>
    <row r="827" spans="1:2">
      <c r="A827" s="10" t="s">
        <v>2641</v>
      </c>
      <c r="B827" s="10" t="s">
        <v>2642</v>
      </c>
    </row>
    <row r="828" spans="1:2">
      <c r="A828" s="10" t="s">
        <v>2643</v>
      </c>
      <c r="B828" s="10" t="s">
        <v>2644</v>
      </c>
    </row>
    <row r="829" spans="1:2">
      <c r="A829" s="10" t="s">
        <v>2645</v>
      </c>
      <c r="B829" s="10" t="s">
        <v>2646</v>
      </c>
    </row>
    <row r="830" spans="1:2">
      <c r="A830" s="10" t="s">
        <v>2647</v>
      </c>
      <c r="B830" s="10" t="s">
        <v>2648</v>
      </c>
    </row>
    <row r="831" spans="1:2">
      <c r="A831" s="10" t="s">
        <v>2649</v>
      </c>
      <c r="B831" s="10" t="s">
        <v>2650</v>
      </c>
    </row>
    <row r="832" spans="1:2">
      <c r="A832" s="10" t="s">
        <v>2651</v>
      </c>
      <c r="B832" s="10" t="s">
        <v>1467</v>
      </c>
    </row>
    <row r="833" spans="1:2">
      <c r="A833" s="10" t="s">
        <v>2652</v>
      </c>
      <c r="B833" s="10" t="s">
        <v>2653</v>
      </c>
    </row>
    <row r="834" spans="1:2">
      <c r="A834" s="10" t="s">
        <v>2654</v>
      </c>
      <c r="B834" s="10" t="s">
        <v>2655</v>
      </c>
    </row>
    <row r="835" spans="1:2">
      <c r="A835" s="10" t="s">
        <v>2656</v>
      </c>
      <c r="B835" s="10" t="s">
        <v>2657</v>
      </c>
    </row>
    <row r="836" spans="1:2">
      <c r="A836" s="10" t="s">
        <v>2658</v>
      </c>
      <c r="B836" s="10" t="s">
        <v>2659</v>
      </c>
    </row>
    <row r="837" spans="1:2">
      <c r="A837" s="10" t="s">
        <v>2660</v>
      </c>
      <c r="B837" s="10" t="s">
        <v>2661</v>
      </c>
    </row>
    <row r="838" spans="1:2">
      <c r="A838" s="10" t="s">
        <v>2662</v>
      </c>
      <c r="B838" s="10" t="s">
        <v>2018</v>
      </c>
    </row>
    <row r="839" spans="1:2">
      <c r="A839" s="10" t="s">
        <v>2663</v>
      </c>
      <c r="B839" s="10" t="s">
        <v>2664</v>
      </c>
    </row>
    <row r="840" spans="1:2">
      <c r="A840" s="10" t="s">
        <v>2665</v>
      </c>
      <c r="B840" s="10" t="s">
        <v>2666</v>
      </c>
    </row>
    <row r="841" spans="1:2">
      <c r="A841" s="10" t="s">
        <v>2667</v>
      </c>
      <c r="B841" s="10" t="s">
        <v>2668</v>
      </c>
    </row>
    <row r="842" spans="1:2">
      <c r="A842" s="10" t="s">
        <v>2669</v>
      </c>
      <c r="B842" s="10" t="s">
        <v>2670</v>
      </c>
    </row>
    <row r="843" spans="1:2">
      <c r="A843" s="10" t="s">
        <v>2671</v>
      </c>
      <c r="B843" s="10" t="s">
        <v>2672</v>
      </c>
    </row>
    <row r="844" spans="1:2">
      <c r="A844" s="10" t="s">
        <v>2673</v>
      </c>
      <c r="B844" s="10" t="s">
        <v>2674</v>
      </c>
    </row>
    <row r="845" spans="1:2">
      <c r="A845" s="10" t="s">
        <v>2675</v>
      </c>
      <c r="B845" s="10" t="s">
        <v>2676</v>
      </c>
    </row>
    <row r="846" spans="1:2">
      <c r="A846" s="10" t="s">
        <v>2677</v>
      </c>
      <c r="B846" s="10" t="s">
        <v>2678</v>
      </c>
    </row>
    <row r="847" spans="1:2">
      <c r="A847" s="10" t="s">
        <v>2679</v>
      </c>
      <c r="B847" s="10" t="s">
        <v>2680</v>
      </c>
    </row>
    <row r="848" spans="1:2">
      <c r="A848" s="10" t="s">
        <v>2681</v>
      </c>
      <c r="B848" s="10" t="s">
        <v>2682</v>
      </c>
    </row>
    <row r="849" spans="1:2">
      <c r="A849" s="10" t="s">
        <v>2683</v>
      </c>
      <c r="B849" s="10" t="s">
        <v>2684</v>
      </c>
    </row>
    <row r="850" spans="1:2">
      <c r="A850" s="10" t="s">
        <v>2685</v>
      </c>
      <c r="B850" s="10" t="s">
        <v>2686</v>
      </c>
    </row>
    <row r="851" spans="1:2">
      <c r="A851" s="10" t="s">
        <v>2687</v>
      </c>
      <c r="B851" s="10" t="s">
        <v>2688</v>
      </c>
    </row>
    <row r="852" spans="1:2">
      <c r="A852" s="10" t="s">
        <v>2689</v>
      </c>
      <c r="B852" s="10" t="s">
        <v>2690</v>
      </c>
    </row>
    <row r="853" spans="1:2">
      <c r="A853" s="10" t="s">
        <v>2691</v>
      </c>
      <c r="B853" s="10" t="s">
        <v>2692</v>
      </c>
    </row>
    <row r="854" spans="1:2">
      <c r="A854" s="10" t="s">
        <v>2693</v>
      </c>
      <c r="B854" s="10" t="s">
        <v>2694</v>
      </c>
    </row>
    <row r="855" spans="1:2">
      <c r="A855" s="10" t="s">
        <v>2695</v>
      </c>
      <c r="B855" s="10" t="s">
        <v>2696</v>
      </c>
    </row>
    <row r="856" spans="1:2">
      <c r="A856" s="10" t="s">
        <v>2697</v>
      </c>
      <c r="B856" s="10" t="s">
        <v>2698</v>
      </c>
    </row>
    <row r="857" spans="1:2">
      <c r="A857" s="10" t="s">
        <v>2699</v>
      </c>
      <c r="B857" s="10" t="s">
        <v>2700</v>
      </c>
    </row>
    <row r="858" spans="1:2">
      <c r="A858" s="10" t="s">
        <v>2701</v>
      </c>
      <c r="B858" s="10" t="s">
        <v>2702</v>
      </c>
    </row>
    <row r="859" spans="1:2">
      <c r="A859" s="10" t="s">
        <v>2703</v>
      </c>
      <c r="B859" s="10" t="s">
        <v>2704</v>
      </c>
    </row>
    <row r="860" spans="1:2">
      <c r="A860" s="10" t="s">
        <v>2705</v>
      </c>
      <c r="B860" s="10" t="s">
        <v>2706</v>
      </c>
    </row>
    <row r="861" spans="1:2">
      <c r="A861" s="10" t="s">
        <v>2707</v>
      </c>
      <c r="B861" s="10" t="s">
        <v>2708</v>
      </c>
    </row>
    <row r="862" spans="1:2">
      <c r="A862" s="10" t="s">
        <v>2709</v>
      </c>
      <c r="B862" s="10" t="s">
        <v>2710</v>
      </c>
    </row>
    <row r="863" spans="1:2">
      <c r="A863" s="10" t="s">
        <v>2711</v>
      </c>
      <c r="B863" s="10" t="s">
        <v>2712</v>
      </c>
    </row>
    <row r="864" spans="1:2">
      <c r="A864" s="10" t="s">
        <v>2713</v>
      </c>
      <c r="B864" s="10" t="s">
        <v>2714</v>
      </c>
    </row>
    <row r="865" spans="1:2">
      <c r="A865" s="10" t="s">
        <v>2715</v>
      </c>
      <c r="B865" s="10" t="s">
        <v>2716</v>
      </c>
    </row>
    <row r="866" spans="1:2">
      <c r="A866" s="10" t="s">
        <v>2717</v>
      </c>
      <c r="B866" s="10" t="s">
        <v>2718</v>
      </c>
    </row>
    <row r="867" spans="1:2">
      <c r="A867" s="10" t="s">
        <v>2719</v>
      </c>
      <c r="B867" s="10" t="s">
        <v>2720</v>
      </c>
    </row>
    <row r="868" spans="1:2">
      <c r="A868" s="10" t="s">
        <v>2721</v>
      </c>
      <c r="B868" s="10" t="s">
        <v>2722</v>
      </c>
    </row>
    <row r="869" spans="1:2">
      <c r="A869" s="10" t="s">
        <v>2723</v>
      </c>
      <c r="B869" s="10" t="s">
        <v>2724</v>
      </c>
    </row>
    <row r="870" spans="1:2">
      <c r="A870" s="10" t="s">
        <v>2725</v>
      </c>
      <c r="B870" s="10" t="s">
        <v>2726</v>
      </c>
    </row>
    <row r="871" spans="1:2">
      <c r="A871" s="10" t="s">
        <v>2727</v>
      </c>
      <c r="B871" s="10" t="s">
        <v>2728</v>
      </c>
    </row>
    <row r="872" spans="1:2">
      <c r="A872" s="10" t="s">
        <v>2729</v>
      </c>
      <c r="B872" s="10" t="s">
        <v>2730</v>
      </c>
    </row>
    <row r="873" spans="1:2">
      <c r="A873" s="10" t="s">
        <v>2731</v>
      </c>
      <c r="B873" s="10" t="s">
        <v>2732</v>
      </c>
    </row>
    <row r="874" spans="1:2">
      <c r="A874" s="10" t="s">
        <v>2733</v>
      </c>
      <c r="B874" s="10" t="s">
        <v>2734</v>
      </c>
    </row>
    <row r="875" spans="1:2">
      <c r="A875" s="10" t="s">
        <v>2735</v>
      </c>
      <c r="B875" s="10" t="s">
        <v>2736</v>
      </c>
    </row>
    <row r="876" spans="1:2">
      <c r="A876" s="10" t="s">
        <v>2737</v>
      </c>
      <c r="B876" s="10" t="s">
        <v>2738</v>
      </c>
    </row>
    <row r="877" spans="1:2">
      <c r="A877" s="10" t="s">
        <v>2739</v>
      </c>
      <c r="B877" s="10" t="s">
        <v>2740</v>
      </c>
    </row>
    <row r="878" spans="1:2">
      <c r="A878" s="10" t="s">
        <v>2741</v>
      </c>
      <c r="B878" s="10" t="s">
        <v>2742</v>
      </c>
    </row>
    <row r="879" spans="1:2">
      <c r="A879" s="10" t="s">
        <v>2743</v>
      </c>
      <c r="B879" s="10" t="s">
        <v>2744</v>
      </c>
    </row>
    <row r="880" spans="1:2">
      <c r="A880" s="10" t="s">
        <v>2745</v>
      </c>
      <c r="B880" s="10" t="s">
        <v>2746</v>
      </c>
    </row>
    <row r="881" spans="1:2">
      <c r="A881" s="10" t="s">
        <v>2747</v>
      </c>
      <c r="B881" s="10" t="s">
        <v>2748</v>
      </c>
    </row>
    <row r="882" spans="1:2">
      <c r="A882" s="10" t="s">
        <v>2749</v>
      </c>
      <c r="B882" s="10" t="s">
        <v>2750</v>
      </c>
    </row>
    <row r="883" spans="1:2">
      <c r="A883" s="10" t="s">
        <v>2751</v>
      </c>
      <c r="B883" s="10" t="s">
        <v>2752</v>
      </c>
    </row>
    <row r="884" spans="1:2">
      <c r="A884" s="10" t="s">
        <v>2753</v>
      </c>
      <c r="B884" s="10" t="s">
        <v>2754</v>
      </c>
    </row>
    <row r="885" spans="1:2">
      <c r="A885" s="10" t="s">
        <v>2755</v>
      </c>
      <c r="B885" s="10" t="s">
        <v>2756</v>
      </c>
    </row>
    <row r="886" spans="1:2">
      <c r="A886" s="10" t="s">
        <v>2757</v>
      </c>
      <c r="B886" s="10" t="s">
        <v>2758</v>
      </c>
    </row>
    <row r="887" spans="1:2">
      <c r="A887" s="10" t="s">
        <v>2759</v>
      </c>
      <c r="B887" s="10" t="s">
        <v>2760</v>
      </c>
    </row>
    <row r="888" spans="1:2">
      <c r="A888" s="10" t="s">
        <v>2761</v>
      </c>
      <c r="B888" s="10" t="s">
        <v>2762</v>
      </c>
    </row>
    <row r="889" spans="1:2">
      <c r="A889" s="10" t="s">
        <v>2763</v>
      </c>
      <c r="B889" s="10" t="s">
        <v>2764</v>
      </c>
    </row>
    <row r="890" spans="1:2">
      <c r="A890" s="10" t="s">
        <v>2765</v>
      </c>
      <c r="B890" s="10" t="s">
        <v>2766</v>
      </c>
    </row>
    <row r="891" spans="1:2">
      <c r="A891" s="10" t="s">
        <v>2767</v>
      </c>
      <c r="B891" s="10" t="s">
        <v>2768</v>
      </c>
    </row>
    <row r="892" spans="1:2">
      <c r="A892" s="10" t="s">
        <v>2769</v>
      </c>
      <c r="B892" s="10" t="s">
        <v>1679</v>
      </c>
    </row>
    <row r="893" spans="1:2">
      <c r="A893" s="10" t="s">
        <v>2770</v>
      </c>
      <c r="B893" s="10" t="s">
        <v>2771</v>
      </c>
    </row>
    <row r="894" spans="1:2">
      <c r="A894" s="10" t="s">
        <v>2772</v>
      </c>
      <c r="B894" s="10" t="s">
        <v>2773</v>
      </c>
    </row>
    <row r="895" spans="1:2">
      <c r="A895" s="10" t="s">
        <v>2774</v>
      </c>
      <c r="B895" s="10" t="s">
        <v>2775</v>
      </c>
    </row>
    <row r="896" spans="1:2">
      <c r="A896" s="10" t="s">
        <v>2776</v>
      </c>
      <c r="B896" s="10" t="s">
        <v>2777</v>
      </c>
    </row>
    <row r="897" spans="1:2">
      <c r="A897" s="10" t="s">
        <v>2778</v>
      </c>
      <c r="B897" s="10" t="s">
        <v>2779</v>
      </c>
    </row>
    <row r="898" spans="1:2">
      <c r="A898" s="10" t="s">
        <v>2780</v>
      </c>
      <c r="B898" s="10" t="s">
        <v>2781</v>
      </c>
    </row>
    <row r="899" spans="1:2">
      <c r="A899" s="10" t="s">
        <v>2782</v>
      </c>
      <c r="B899" s="10" t="s">
        <v>2783</v>
      </c>
    </row>
    <row r="900" spans="1:2">
      <c r="A900" s="10" t="s">
        <v>2784</v>
      </c>
      <c r="B900" s="10" t="s">
        <v>2785</v>
      </c>
    </row>
    <row r="901" spans="1:2">
      <c r="A901" s="10" t="s">
        <v>2786</v>
      </c>
      <c r="B901" s="10" t="s">
        <v>1210</v>
      </c>
    </row>
    <row r="902" spans="1:2">
      <c r="A902" s="10" t="s">
        <v>2787</v>
      </c>
      <c r="B902" s="10" t="s">
        <v>2788</v>
      </c>
    </row>
    <row r="903" spans="1:2">
      <c r="A903" s="10" t="s">
        <v>2789</v>
      </c>
      <c r="B903" s="10" t="s">
        <v>2790</v>
      </c>
    </row>
    <row r="904" spans="1:2">
      <c r="A904" s="10" t="s">
        <v>2791</v>
      </c>
      <c r="B904" s="10" t="s">
        <v>2792</v>
      </c>
    </row>
    <row r="905" spans="1:2">
      <c r="A905" s="10" t="s">
        <v>2793</v>
      </c>
      <c r="B905" s="10" t="s">
        <v>2794</v>
      </c>
    </row>
    <row r="906" spans="1:2">
      <c r="A906" s="10" t="s">
        <v>2795</v>
      </c>
      <c r="B906" s="10" t="s">
        <v>2796</v>
      </c>
    </row>
    <row r="907" spans="1:2">
      <c r="A907" s="10" t="s">
        <v>2797</v>
      </c>
      <c r="B907" s="10" t="s">
        <v>2798</v>
      </c>
    </row>
    <row r="908" spans="1:2">
      <c r="A908" s="10" t="s">
        <v>2799</v>
      </c>
      <c r="B908" s="10" t="s">
        <v>2800</v>
      </c>
    </row>
    <row r="909" spans="1:2">
      <c r="A909" s="10" t="s">
        <v>2801</v>
      </c>
      <c r="B909" s="10" t="s">
        <v>2802</v>
      </c>
    </row>
    <row r="910" spans="1:2">
      <c r="A910" s="10" t="s">
        <v>2803</v>
      </c>
      <c r="B910" s="10" t="s">
        <v>2804</v>
      </c>
    </row>
    <row r="911" spans="1:2">
      <c r="A911" s="10" t="s">
        <v>2805</v>
      </c>
      <c r="B911" s="10" t="s">
        <v>1582</v>
      </c>
    </row>
    <row r="912" spans="1:2">
      <c r="A912" s="10" t="s">
        <v>2806</v>
      </c>
      <c r="B912" s="10" t="s">
        <v>2807</v>
      </c>
    </row>
    <row r="913" spans="1:2">
      <c r="A913" s="10" t="s">
        <v>2808</v>
      </c>
      <c r="B913" s="10" t="s">
        <v>2809</v>
      </c>
    </row>
    <row r="914" spans="1:2">
      <c r="A914" s="10" t="s">
        <v>2810</v>
      </c>
      <c r="B914" s="10" t="s">
        <v>2811</v>
      </c>
    </row>
    <row r="915" spans="1:2">
      <c r="A915" s="10" t="s">
        <v>2812</v>
      </c>
      <c r="B915" s="10" t="s">
        <v>2813</v>
      </c>
    </row>
    <row r="916" spans="1:2">
      <c r="A916" s="10" t="s">
        <v>2814</v>
      </c>
      <c r="B916" s="10" t="s">
        <v>2815</v>
      </c>
    </row>
    <row r="917" spans="1:2">
      <c r="A917" s="10" t="s">
        <v>2816</v>
      </c>
      <c r="B917" s="10" t="s">
        <v>2817</v>
      </c>
    </row>
    <row r="918" spans="1:2">
      <c r="A918" s="10" t="s">
        <v>2818</v>
      </c>
      <c r="B918" s="10" t="s">
        <v>2819</v>
      </c>
    </row>
    <row r="919" spans="1:2">
      <c r="A919" s="10" t="s">
        <v>2820</v>
      </c>
      <c r="B919" s="10" t="s">
        <v>2821</v>
      </c>
    </row>
    <row r="920" spans="1:2">
      <c r="A920" s="10" t="s">
        <v>2822</v>
      </c>
      <c r="B920" s="10" t="s">
        <v>2823</v>
      </c>
    </row>
    <row r="921" spans="1:2">
      <c r="A921" s="10" t="s">
        <v>2824</v>
      </c>
      <c r="B921" s="10" t="s">
        <v>2825</v>
      </c>
    </row>
    <row r="922" spans="1:2">
      <c r="A922" s="10" t="s">
        <v>2826</v>
      </c>
      <c r="B922" s="10" t="s">
        <v>1463</v>
      </c>
    </row>
    <row r="923" spans="1:2">
      <c r="A923" s="10" t="s">
        <v>2827</v>
      </c>
      <c r="B923" s="10" t="s">
        <v>2828</v>
      </c>
    </row>
    <row r="924" spans="1:2">
      <c r="A924" s="10" t="s">
        <v>2829</v>
      </c>
      <c r="B924" s="10" t="s">
        <v>2233</v>
      </c>
    </row>
    <row r="925" spans="1:2">
      <c r="A925" s="10" t="s">
        <v>2830</v>
      </c>
      <c r="B925" s="10" t="s">
        <v>2831</v>
      </c>
    </row>
    <row r="926" spans="1:2">
      <c r="A926" s="10" t="s">
        <v>2832</v>
      </c>
      <c r="B926" s="10" t="s">
        <v>2833</v>
      </c>
    </row>
    <row r="927" spans="1:2">
      <c r="A927" s="10" t="s">
        <v>2834</v>
      </c>
      <c r="B927" s="10" t="s">
        <v>2835</v>
      </c>
    </row>
    <row r="928" spans="1:2">
      <c r="A928" s="10" t="s">
        <v>2836</v>
      </c>
      <c r="B928" s="10" t="s">
        <v>2837</v>
      </c>
    </row>
    <row r="929" spans="1:2">
      <c r="A929" s="10" t="s">
        <v>2838</v>
      </c>
      <c r="B929" s="10" t="s">
        <v>2839</v>
      </c>
    </row>
    <row r="930" spans="1:2">
      <c r="A930" s="10" t="s">
        <v>2840</v>
      </c>
      <c r="B930" s="10" t="s">
        <v>2841</v>
      </c>
    </row>
    <row r="931" spans="1:2">
      <c r="A931" s="10" t="s">
        <v>2842</v>
      </c>
      <c r="B931" s="10" t="s">
        <v>2843</v>
      </c>
    </row>
    <row r="932" spans="1:2">
      <c r="A932" s="10" t="s">
        <v>2844</v>
      </c>
      <c r="B932" s="10" t="s">
        <v>2845</v>
      </c>
    </row>
    <row r="933" spans="1:2">
      <c r="A933" s="10" t="s">
        <v>2846</v>
      </c>
      <c r="B933" s="10" t="s">
        <v>2847</v>
      </c>
    </row>
    <row r="934" spans="1:2">
      <c r="A934" s="10" t="s">
        <v>2848</v>
      </c>
      <c r="B934" s="10" t="s">
        <v>2849</v>
      </c>
    </row>
    <row r="935" spans="1:2">
      <c r="A935" s="10" t="s">
        <v>2850</v>
      </c>
      <c r="B935" s="10" t="s">
        <v>2851</v>
      </c>
    </row>
    <row r="936" spans="1:2">
      <c r="A936" s="10" t="s">
        <v>2852</v>
      </c>
      <c r="B936" s="10" t="s">
        <v>2853</v>
      </c>
    </row>
    <row r="937" spans="1:2">
      <c r="A937" s="10" t="s">
        <v>2854</v>
      </c>
      <c r="B937" s="10" t="s">
        <v>1034</v>
      </c>
    </row>
    <row r="938" spans="1:2">
      <c r="A938" s="10" t="s">
        <v>2855</v>
      </c>
      <c r="B938" s="10" t="s">
        <v>2856</v>
      </c>
    </row>
    <row r="939" spans="1:2">
      <c r="A939" s="10" t="s">
        <v>2857</v>
      </c>
      <c r="B939" s="10" t="s">
        <v>2858</v>
      </c>
    </row>
    <row r="940" spans="1:2">
      <c r="A940" s="10" t="s">
        <v>2859</v>
      </c>
      <c r="B940" s="10" t="s">
        <v>2860</v>
      </c>
    </row>
    <row r="941" spans="1:2">
      <c r="A941" s="10" t="s">
        <v>2861</v>
      </c>
      <c r="B941" s="10" t="s">
        <v>2862</v>
      </c>
    </row>
    <row r="942" spans="1:2">
      <c r="A942" s="10" t="s">
        <v>2863</v>
      </c>
      <c r="B942" s="10" t="s">
        <v>2864</v>
      </c>
    </row>
    <row r="943" spans="1:2">
      <c r="A943" s="10" t="s">
        <v>2865</v>
      </c>
      <c r="B943" s="10" t="s">
        <v>1522</v>
      </c>
    </row>
    <row r="944" spans="1:2">
      <c r="A944" s="10" t="s">
        <v>2866</v>
      </c>
      <c r="B944" s="10" t="s">
        <v>2867</v>
      </c>
    </row>
    <row r="945" spans="1:2">
      <c r="A945" s="10" t="s">
        <v>2868</v>
      </c>
      <c r="B945" s="10" t="s">
        <v>2869</v>
      </c>
    </row>
    <row r="946" spans="1:2">
      <c r="A946" s="10" t="s">
        <v>2870</v>
      </c>
      <c r="B946" s="10" t="s">
        <v>2871</v>
      </c>
    </row>
    <row r="947" spans="1:2">
      <c r="A947" s="10" t="s">
        <v>2872</v>
      </c>
      <c r="B947" s="10" t="s">
        <v>2873</v>
      </c>
    </row>
    <row r="948" spans="1:2">
      <c r="A948" s="10" t="s">
        <v>2874</v>
      </c>
      <c r="B948" s="10" t="s">
        <v>2875</v>
      </c>
    </row>
    <row r="949" spans="1:2">
      <c r="A949" s="10" t="s">
        <v>2876</v>
      </c>
      <c r="B949" s="10" t="s">
        <v>2877</v>
      </c>
    </row>
    <row r="950" spans="1:2">
      <c r="A950" s="10" t="s">
        <v>2878</v>
      </c>
      <c r="B950" s="10" t="s">
        <v>1260</v>
      </c>
    </row>
    <row r="951" spans="1:2">
      <c r="A951" s="10" t="s">
        <v>2879</v>
      </c>
      <c r="B951" s="10" t="s">
        <v>2880</v>
      </c>
    </row>
    <row r="952" spans="1:2">
      <c r="A952" s="10" t="s">
        <v>2881</v>
      </c>
      <c r="B952" s="10" t="s">
        <v>2882</v>
      </c>
    </row>
    <row r="953" spans="1:2">
      <c r="A953" s="10" t="s">
        <v>2883</v>
      </c>
      <c r="B953" s="10" t="s">
        <v>2884</v>
      </c>
    </row>
    <row r="954" spans="1:2">
      <c r="A954" s="10" t="s">
        <v>2885</v>
      </c>
      <c r="B954" s="10" t="s">
        <v>2886</v>
      </c>
    </row>
    <row r="955" spans="1:2">
      <c r="A955" s="10" t="s">
        <v>2887</v>
      </c>
      <c r="B955" s="10" t="s">
        <v>1082</v>
      </c>
    </row>
    <row r="956" spans="1:2">
      <c r="A956" s="10" t="s">
        <v>2888</v>
      </c>
      <c r="B956" s="10" t="s">
        <v>2889</v>
      </c>
    </row>
    <row r="957" spans="1:2">
      <c r="A957" s="10" t="s">
        <v>2890</v>
      </c>
      <c r="B957" s="10" t="s">
        <v>2891</v>
      </c>
    </row>
    <row r="958" spans="1:2">
      <c r="A958" s="10" t="s">
        <v>2892</v>
      </c>
      <c r="B958" s="10" t="s">
        <v>2893</v>
      </c>
    </row>
    <row r="959" spans="1:2">
      <c r="A959" s="10" t="s">
        <v>2894</v>
      </c>
      <c r="B959" s="10" t="s">
        <v>1396</v>
      </c>
    </row>
    <row r="960" spans="1:2">
      <c r="A960" s="10" t="s">
        <v>2895</v>
      </c>
      <c r="B960" s="10" t="s">
        <v>2896</v>
      </c>
    </row>
    <row r="961" spans="1:2">
      <c r="A961" s="10" t="s">
        <v>2897</v>
      </c>
      <c r="B961" s="10" t="s">
        <v>2898</v>
      </c>
    </row>
    <row r="962" spans="1:2">
      <c r="A962" s="10" t="s">
        <v>2899</v>
      </c>
      <c r="B962" s="10" t="s">
        <v>2900</v>
      </c>
    </row>
    <row r="963" spans="1:2">
      <c r="A963" s="10" t="s">
        <v>2901</v>
      </c>
      <c r="B963" s="10" t="s">
        <v>2902</v>
      </c>
    </row>
    <row r="964" spans="1:2">
      <c r="A964" s="10" t="s">
        <v>2903</v>
      </c>
      <c r="B964" s="10" t="s">
        <v>2904</v>
      </c>
    </row>
    <row r="965" spans="1:2">
      <c r="A965" s="10" t="s">
        <v>2905</v>
      </c>
      <c r="B965" s="10" t="s">
        <v>2906</v>
      </c>
    </row>
    <row r="966" spans="1:2">
      <c r="A966" s="10" t="s">
        <v>2907</v>
      </c>
      <c r="B966" s="10" t="s">
        <v>2908</v>
      </c>
    </row>
    <row r="967" spans="1:2">
      <c r="A967" s="10" t="s">
        <v>2909</v>
      </c>
      <c r="B967" s="10" t="s">
        <v>2910</v>
      </c>
    </row>
    <row r="968" spans="1:2">
      <c r="A968" s="10" t="s">
        <v>2911</v>
      </c>
      <c r="B968" s="10" t="s">
        <v>2912</v>
      </c>
    </row>
    <row r="969" spans="1:2">
      <c r="A969" s="10" t="s">
        <v>2913</v>
      </c>
      <c r="B969" s="10" t="s">
        <v>2914</v>
      </c>
    </row>
    <row r="970" spans="1:2">
      <c r="A970" s="10" t="s">
        <v>2915</v>
      </c>
      <c r="B970" s="10" t="s">
        <v>1824</v>
      </c>
    </row>
    <row r="971" spans="1:2">
      <c r="A971" s="10" t="s">
        <v>2916</v>
      </c>
      <c r="B971" s="10" t="s">
        <v>2917</v>
      </c>
    </row>
    <row r="972" spans="1:2">
      <c r="A972" s="10" t="s">
        <v>2918</v>
      </c>
      <c r="B972" s="10" t="s">
        <v>2919</v>
      </c>
    </row>
    <row r="973" spans="1:2">
      <c r="A973" s="10" t="s">
        <v>2920</v>
      </c>
      <c r="B973" s="10" t="s">
        <v>2921</v>
      </c>
    </row>
    <row r="974" spans="1:2">
      <c r="A974" s="10" t="s">
        <v>2922</v>
      </c>
      <c r="B974" s="10" t="s">
        <v>2923</v>
      </c>
    </row>
    <row r="975" spans="1:2">
      <c r="A975" s="10" t="s">
        <v>2924</v>
      </c>
      <c r="B975" s="10" t="s">
        <v>2925</v>
      </c>
    </row>
    <row r="976" spans="1:2">
      <c r="A976" s="10" t="s">
        <v>2926</v>
      </c>
      <c r="B976" s="10" t="s">
        <v>2927</v>
      </c>
    </row>
    <row r="977" spans="1:2">
      <c r="A977" s="10" t="s">
        <v>2928</v>
      </c>
      <c r="B977" s="10" t="s">
        <v>2929</v>
      </c>
    </row>
    <row r="978" spans="1:2">
      <c r="A978" s="10" t="s">
        <v>2930</v>
      </c>
      <c r="B978" s="10" t="s">
        <v>2931</v>
      </c>
    </row>
    <row r="979" spans="1:2">
      <c r="A979" s="10" t="s">
        <v>2932</v>
      </c>
      <c r="B979" s="10" t="s">
        <v>2933</v>
      </c>
    </row>
    <row r="980" spans="1:2">
      <c r="A980" s="10" t="s">
        <v>2934</v>
      </c>
      <c r="B980" s="10" t="s">
        <v>2935</v>
      </c>
    </row>
    <row r="981" spans="1:2">
      <c r="A981" s="10" t="s">
        <v>2936</v>
      </c>
      <c r="B981" s="10" t="s">
        <v>2937</v>
      </c>
    </row>
    <row r="982" spans="1:2">
      <c r="A982" s="10" t="s">
        <v>2938</v>
      </c>
      <c r="B982" s="10" t="s">
        <v>2939</v>
      </c>
    </row>
    <row r="983" spans="1:2">
      <c r="A983" s="10" t="s">
        <v>2940</v>
      </c>
      <c r="B983" s="10" t="s">
        <v>2941</v>
      </c>
    </row>
    <row r="984" spans="1:2">
      <c r="A984" s="10" t="s">
        <v>2942</v>
      </c>
      <c r="B984" s="10" t="s">
        <v>2943</v>
      </c>
    </row>
    <row r="985" spans="1:2">
      <c r="A985" s="10" t="s">
        <v>2944</v>
      </c>
      <c r="B985" s="10" t="s">
        <v>2945</v>
      </c>
    </row>
    <row r="986" spans="1:2">
      <c r="A986" s="10" t="s">
        <v>2946</v>
      </c>
      <c r="B986" s="10" t="s">
        <v>2947</v>
      </c>
    </row>
    <row r="987" spans="1:2">
      <c r="A987" s="10" t="s">
        <v>2948</v>
      </c>
      <c r="B987" s="10" t="s">
        <v>2949</v>
      </c>
    </row>
    <row r="988" spans="1:2">
      <c r="A988" s="10" t="s">
        <v>2950</v>
      </c>
      <c r="B988" s="10" t="s">
        <v>2951</v>
      </c>
    </row>
    <row r="989" spans="1:2">
      <c r="A989" s="10" t="s">
        <v>2952</v>
      </c>
      <c r="B989" s="10" t="s">
        <v>2953</v>
      </c>
    </row>
    <row r="990" spans="1:2">
      <c r="A990" s="10" t="s">
        <v>2954</v>
      </c>
      <c r="B990" s="10" t="s">
        <v>2955</v>
      </c>
    </row>
    <row r="991" spans="1:2">
      <c r="A991" s="10" t="s">
        <v>2956</v>
      </c>
      <c r="B991" s="10" t="s">
        <v>2957</v>
      </c>
    </row>
    <row r="992" spans="1:2">
      <c r="A992" s="10" t="s">
        <v>2958</v>
      </c>
      <c r="B992" s="10" t="s">
        <v>2959</v>
      </c>
    </row>
    <row r="993" spans="1:2">
      <c r="A993" s="10" t="s">
        <v>2960</v>
      </c>
      <c r="B993" s="10" t="s">
        <v>2961</v>
      </c>
    </row>
    <row r="994" spans="1:2">
      <c r="A994" s="10" t="s">
        <v>2962</v>
      </c>
      <c r="B994" s="10" t="s">
        <v>2963</v>
      </c>
    </row>
    <row r="995" spans="1:2">
      <c r="A995" s="10" t="s">
        <v>2964</v>
      </c>
      <c r="B995" s="10" t="s">
        <v>2965</v>
      </c>
    </row>
    <row r="996" spans="1:2">
      <c r="A996" s="10" t="s">
        <v>2966</v>
      </c>
      <c r="B996" s="10" t="s">
        <v>2967</v>
      </c>
    </row>
    <row r="997" spans="1:2">
      <c r="A997" s="10" t="s">
        <v>2968</v>
      </c>
      <c r="B997" s="10" t="s">
        <v>2969</v>
      </c>
    </row>
    <row r="998" spans="1:2">
      <c r="A998" s="10" t="s">
        <v>2970</v>
      </c>
      <c r="B998" s="10" t="s">
        <v>2971</v>
      </c>
    </row>
    <row r="999" spans="1:2">
      <c r="A999" s="10" t="s">
        <v>2972</v>
      </c>
      <c r="B999" s="10" t="s">
        <v>2796</v>
      </c>
    </row>
    <row r="1000" spans="1:2">
      <c r="A1000" s="10" t="s">
        <v>2973</v>
      </c>
      <c r="B1000" s="10" t="s">
        <v>2974</v>
      </c>
    </row>
    <row r="1001" spans="1:2">
      <c r="A1001" s="10" t="s">
        <v>2975</v>
      </c>
      <c r="B1001" s="10" t="s">
        <v>2976</v>
      </c>
    </row>
    <row r="1002" spans="1:2">
      <c r="A1002" s="10" t="s">
        <v>2977</v>
      </c>
      <c r="B1002" s="10" t="s">
        <v>1362</v>
      </c>
    </row>
    <row r="1003" spans="1:2">
      <c r="A1003" s="10" t="s">
        <v>2978</v>
      </c>
      <c r="B1003" s="10" t="s">
        <v>2979</v>
      </c>
    </row>
    <row r="1004" spans="1:2">
      <c r="A1004" s="10" t="s">
        <v>2980</v>
      </c>
      <c r="B1004" s="10" t="s">
        <v>2981</v>
      </c>
    </row>
    <row r="1005" spans="1:2">
      <c r="A1005" s="10" t="s">
        <v>2982</v>
      </c>
      <c r="B1005" s="10" t="s">
        <v>2983</v>
      </c>
    </row>
    <row r="1006" spans="1:2">
      <c r="A1006" s="10" t="s">
        <v>2984</v>
      </c>
      <c r="B1006" s="10" t="s">
        <v>2985</v>
      </c>
    </row>
    <row r="1007" spans="1:2">
      <c r="A1007" s="10" t="s">
        <v>2986</v>
      </c>
      <c r="B1007" s="10" t="s">
        <v>2987</v>
      </c>
    </row>
    <row r="1008" spans="1:2">
      <c r="A1008" s="10" t="s">
        <v>2988</v>
      </c>
      <c r="B1008" s="10" t="s">
        <v>2989</v>
      </c>
    </row>
    <row r="1009" spans="1:2">
      <c r="A1009" s="10" t="s">
        <v>2990</v>
      </c>
      <c r="B1009" s="10" t="s">
        <v>2991</v>
      </c>
    </row>
    <row r="1010" spans="1:2">
      <c r="A1010" s="10" t="s">
        <v>2992</v>
      </c>
      <c r="B1010" s="10" t="s">
        <v>2993</v>
      </c>
    </row>
    <row r="1011" spans="1:2">
      <c r="A1011" s="10" t="s">
        <v>2994</v>
      </c>
      <c r="B1011" s="10" t="s">
        <v>2995</v>
      </c>
    </row>
    <row r="1012" spans="1:2">
      <c r="A1012" s="10" t="s">
        <v>2996</v>
      </c>
      <c r="B1012" s="10" t="s">
        <v>2997</v>
      </c>
    </row>
    <row r="1013" spans="1:2">
      <c r="A1013" s="10" t="s">
        <v>2998</v>
      </c>
      <c r="B1013" s="10" t="s">
        <v>2999</v>
      </c>
    </row>
    <row r="1014" spans="1:2">
      <c r="A1014" s="10" t="s">
        <v>3000</v>
      </c>
      <c r="B1014" s="10" t="s">
        <v>3001</v>
      </c>
    </row>
    <row r="1015" spans="1:2">
      <c r="A1015" s="10" t="s">
        <v>3002</v>
      </c>
      <c r="B1015" s="10" t="s">
        <v>3003</v>
      </c>
    </row>
    <row r="1016" spans="1:2">
      <c r="A1016" s="10" t="s">
        <v>3004</v>
      </c>
      <c r="B1016" s="10" t="s">
        <v>3005</v>
      </c>
    </row>
    <row r="1017" spans="1:2">
      <c r="A1017" s="10" t="s">
        <v>3006</v>
      </c>
      <c r="B1017" s="10" t="s">
        <v>3007</v>
      </c>
    </row>
    <row r="1018" spans="1:2">
      <c r="A1018" s="10" t="s">
        <v>3008</v>
      </c>
      <c r="B1018" s="10" t="s">
        <v>3009</v>
      </c>
    </row>
    <row r="1019" spans="1:2">
      <c r="A1019" s="10" t="s">
        <v>3010</v>
      </c>
      <c r="B1019" s="10" t="s">
        <v>3011</v>
      </c>
    </row>
    <row r="1020" spans="1:2">
      <c r="A1020" s="10" t="s">
        <v>3012</v>
      </c>
      <c r="B1020" s="10" t="s">
        <v>3013</v>
      </c>
    </row>
    <row r="1021" spans="1:2">
      <c r="A1021" s="10" t="s">
        <v>3014</v>
      </c>
      <c r="B1021" s="10" t="s">
        <v>3015</v>
      </c>
    </row>
    <row r="1022" spans="1:2">
      <c r="A1022" s="10" t="s">
        <v>3016</v>
      </c>
      <c r="B1022" s="10" t="s">
        <v>3017</v>
      </c>
    </row>
    <row r="1023" spans="1:2">
      <c r="A1023" s="10" t="s">
        <v>3018</v>
      </c>
      <c r="B1023" s="10" t="s">
        <v>3019</v>
      </c>
    </row>
    <row r="1024" spans="1:2">
      <c r="A1024" s="10" t="s">
        <v>3020</v>
      </c>
      <c r="B1024" s="10" t="s">
        <v>3021</v>
      </c>
    </row>
    <row r="1025" spans="1:2">
      <c r="A1025" s="10" t="s">
        <v>3022</v>
      </c>
      <c r="B1025" s="10" t="s">
        <v>3023</v>
      </c>
    </row>
    <row r="1026" spans="1:2">
      <c r="A1026" s="10" t="s">
        <v>3024</v>
      </c>
      <c r="B1026" s="10" t="s">
        <v>3025</v>
      </c>
    </row>
    <row r="1027" spans="1:2">
      <c r="A1027" s="10" t="s">
        <v>3026</v>
      </c>
      <c r="B1027" s="10" t="s">
        <v>3027</v>
      </c>
    </row>
    <row r="1028" spans="1:2">
      <c r="A1028" s="10" t="s">
        <v>3028</v>
      </c>
      <c r="B1028" s="10" t="s">
        <v>3029</v>
      </c>
    </row>
    <row r="1029" spans="1:2">
      <c r="A1029" s="10" t="s">
        <v>3030</v>
      </c>
      <c r="B1029" s="10" t="s">
        <v>3031</v>
      </c>
    </row>
    <row r="1030" spans="1:2">
      <c r="A1030" s="10" t="s">
        <v>3032</v>
      </c>
      <c r="B1030" s="10" t="s">
        <v>3033</v>
      </c>
    </row>
    <row r="1031" spans="1:2">
      <c r="A1031" s="10" t="s">
        <v>3034</v>
      </c>
      <c r="B1031" s="10" t="s">
        <v>2634</v>
      </c>
    </row>
    <row r="1032" spans="1:2">
      <c r="A1032" s="10" t="s">
        <v>3035</v>
      </c>
      <c r="B1032" s="10" t="s">
        <v>3036</v>
      </c>
    </row>
    <row r="1033" spans="1:2">
      <c r="A1033" s="10" t="s">
        <v>3037</v>
      </c>
      <c r="B1033" s="10" t="s">
        <v>3038</v>
      </c>
    </row>
    <row r="1034" spans="1:2">
      <c r="A1034" s="10" t="s">
        <v>3039</v>
      </c>
      <c r="B1034" s="10" t="s">
        <v>3040</v>
      </c>
    </row>
    <row r="1035" spans="1:2">
      <c r="A1035" s="10" t="s">
        <v>3041</v>
      </c>
      <c r="B1035" s="10" t="s">
        <v>3042</v>
      </c>
    </row>
    <row r="1036" spans="1:2">
      <c r="A1036" s="10" t="s">
        <v>3043</v>
      </c>
      <c r="B1036" s="10" t="s">
        <v>3044</v>
      </c>
    </row>
    <row r="1037" spans="1:2">
      <c r="A1037" s="10" t="s">
        <v>3045</v>
      </c>
      <c r="B1037" s="10" t="s">
        <v>3046</v>
      </c>
    </row>
    <row r="1038" spans="1:2">
      <c r="A1038" s="10" t="s">
        <v>3047</v>
      </c>
      <c r="B1038" s="10" t="s">
        <v>3048</v>
      </c>
    </row>
    <row r="1039" spans="1:2">
      <c r="A1039" s="10" t="s">
        <v>3049</v>
      </c>
      <c r="B1039" s="10" t="s">
        <v>1790</v>
      </c>
    </row>
    <row r="1040" spans="1:2">
      <c r="A1040" s="10" t="s">
        <v>3050</v>
      </c>
      <c r="B1040" s="10" t="s">
        <v>3051</v>
      </c>
    </row>
    <row r="1041" spans="1:2">
      <c r="A1041" s="10" t="s">
        <v>3052</v>
      </c>
      <c r="B1041" s="10" t="s">
        <v>3053</v>
      </c>
    </row>
    <row r="1042" spans="1:2">
      <c r="A1042" s="10" t="s">
        <v>3054</v>
      </c>
      <c r="B1042" s="10" t="s">
        <v>3055</v>
      </c>
    </row>
    <row r="1043" spans="1:2">
      <c r="A1043" s="10" t="s">
        <v>3056</v>
      </c>
      <c r="B1043" s="10" t="s">
        <v>3057</v>
      </c>
    </row>
    <row r="1044" spans="1:2">
      <c r="A1044" s="10" t="s">
        <v>3058</v>
      </c>
      <c r="B1044" s="10" t="s">
        <v>3059</v>
      </c>
    </row>
    <row r="1045" spans="1:2">
      <c r="A1045" s="10" t="s">
        <v>3060</v>
      </c>
      <c r="B1045" s="10" t="s">
        <v>3061</v>
      </c>
    </row>
    <row r="1046" spans="1:2">
      <c r="A1046" s="10" t="s">
        <v>3062</v>
      </c>
      <c r="B1046" s="10" t="s">
        <v>3063</v>
      </c>
    </row>
    <row r="1047" spans="1:2">
      <c r="A1047" s="10" t="s">
        <v>3064</v>
      </c>
      <c r="B1047" s="10" t="s">
        <v>3065</v>
      </c>
    </row>
    <row r="1048" spans="1:2">
      <c r="A1048" s="10" t="s">
        <v>3066</v>
      </c>
      <c r="B1048" s="10" t="s">
        <v>3067</v>
      </c>
    </row>
    <row r="1049" spans="1:2">
      <c r="A1049" s="10" t="s">
        <v>3068</v>
      </c>
      <c r="B1049" s="10" t="s">
        <v>3069</v>
      </c>
    </row>
    <row r="1050" spans="1:2">
      <c r="A1050" s="10" t="s">
        <v>3070</v>
      </c>
      <c r="B1050" s="10" t="s">
        <v>2582</v>
      </c>
    </row>
    <row r="1051" spans="1:2">
      <c r="A1051" s="10" t="s">
        <v>3071</v>
      </c>
      <c r="B1051" s="10" t="s">
        <v>3072</v>
      </c>
    </row>
    <row r="1052" spans="1:2">
      <c r="A1052" s="10" t="s">
        <v>3073</v>
      </c>
      <c r="B1052" s="10" t="s">
        <v>2127</v>
      </c>
    </row>
    <row r="1053" spans="1:2">
      <c r="A1053" s="10" t="s">
        <v>3074</v>
      </c>
      <c r="B1053" s="10" t="s">
        <v>3075</v>
      </c>
    </row>
    <row r="1054" spans="1:2">
      <c r="A1054" s="10" t="s">
        <v>3076</v>
      </c>
      <c r="B1054" s="10" t="s">
        <v>3077</v>
      </c>
    </row>
    <row r="1055" spans="1:2">
      <c r="A1055" s="10" t="s">
        <v>3078</v>
      </c>
      <c r="B1055" s="10" t="s">
        <v>3079</v>
      </c>
    </row>
    <row r="1056" spans="1:2">
      <c r="A1056" s="10" t="s">
        <v>3080</v>
      </c>
      <c r="B1056" s="10" t="s">
        <v>3081</v>
      </c>
    </row>
    <row r="1057" spans="1:2">
      <c r="A1057" s="10" t="s">
        <v>3082</v>
      </c>
      <c r="B1057" s="10" t="s">
        <v>3083</v>
      </c>
    </row>
    <row r="1058" spans="1:2">
      <c r="A1058" s="10" t="s">
        <v>3084</v>
      </c>
      <c r="B1058" s="10" t="s">
        <v>3085</v>
      </c>
    </row>
    <row r="1059" spans="1:2">
      <c r="A1059" s="10" t="s">
        <v>3086</v>
      </c>
      <c r="B1059" s="10" t="s">
        <v>1260</v>
      </c>
    </row>
    <row r="1060" spans="1:2">
      <c r="A1060" s="10" t="s">
        <v>3087</v>
      </c>
      <c r="B1060" s="10" t="s">
        <v>3088</v>
      </c>
    </row>
    <row r="1061" spans="1:2">
      <c r="A1061" s="10" t="s">
        <v>3089</v>
      </c>
      <c r="B1061" s="10" t="s">
        <v>3090</v>
      </c>
    </row>
    <row r="1062" spans="1:2">
      <c r="A1062" s="10" t="s">
        <v>3091</v>
      </c>
      <c r="B1062" s="10" t="s">
        <v>3092</v>
      </c>
    </row>
    <row r="1063" spans="1:2">
      <c r="A1063" s="10" t="s">
        <v>3093</v>
      </c>
      <c r="B1063" s="10" t="s">
        <v>3094</v>
      </c>
    </row>
    <row r="1064" spans="1:2">
      <c r="A1064" s="10" t="s">
        <v>3095</v>
      </c>
      <c r="B1064" s="10" t="s">
        <v>1262</v>
      </c>
    </row>
    <row r="1065" spans="1:2">
      <c r="A1065" s="10" t="s">
        <v>3096</v>
      </c>
      <c r="B1065" s="10" t="s">
        <v>3097</v>
      </c>
    </row>
    <row r="1066" spans="1:2">
      <c r="A1066" s="10" t="s">
        <v>3098</v>
      </c>
      <c r="B1066" s="10" t="s">
        <v>3099</v>
      </c>
    </row>
    <row r="1067" spans="1:2">
      <c r="A1067" s="10" t="s">
        <v>3100</v>
      </c>
      <c r="B1067" s="10" t="s">
        <v>3101</v>
      </c>
    </row>
    <row r="1068" spans="1:2">
      <c r="A1068" s="10" t="s">
        <v>3102</v>
      </c>
      <c r="B1068" s="10" t="s">
        <v>3103</v>
      </c>
    </row>
    <row r="1069" spans="1:2">
      <c r="A1069" s="10" t="s">
        <v>3104</v>
      </c>
      <c r="B1069" s="10" t="s">
        <v>3105</v>
      </c>
    </row>
    <row r="1070" spans="1:2">
      <c r="A1070" s="10" t="s">
        <v>3106</v>
      </c>
      <c r="B1070" s="10" t="s">
        <v>3107</v>
      </c>
    </row>
    <row r="1071" spans="1:2">
      <c r="A1071" s="10" t="s">
        <v>3108</v>
      </c>
      <c r="B1071" s="10" t="s">
        <v>3109</v>
      </c>
    </row>
    <row r="1072" spans="1:2">
      <c r="A1072" s="10" t="s">
        <v>3110</v>
      </c>
      <c r="B1072" s="10" t="s">
        <v>3111</v>
      </c>
    </row>
    <row r="1073" spans="1:2">
      <c r="A1073" s="10" t="s">
        <v>3112</v>
      </c>
      <c r="B1073" s="10" t="s">
        <v>3113</v>
      </c>
    </row>
    <row r="1074" spans="1:2">
      <c r="A1074" s="10" t="s">
        <v>3114</v>
      </c>
      <c r="B1074" s="10" t="s">
        <v>3115</v>
      </c>
    </row>
    <row r="1075" spans="1:2">
      <c r="A1075" s="10" t="s">
        <v>3116</v>
      </c>
      <c r="B1075" s="10" t="s">
        <v>3117</v>
      </c>
    </row>
    <row r="1076" spans="1:2">
      <c r="A1076" s="10" t="s">
        <v>3118</v>
      </c>
      <c r="B1076" s="10" t="s">
        <v>3119</v>
      </c>
    </row>
    <row r="1077" spans="1:2">
      <c r="A1077" s="10" t="s">
        <v>3120</v>
      </c>
      <c r="B1077" s="10" t="s">
        <v>3121</v>
      </c>
    </row>
    <row r="1078" spans="1:2">
      <c r="A1078" s="10" t="s">
        <v>3122</v>
      </c>
      <c r="B1078" s="10" t="s">
        <v>3123</v>
      </c>
    </row>
    <row r="1079" spans="1:2">
      <c r="A1079" s="10" t="s">
        <v>3124</v>
      </c>
      <c r="B1079" s="10" t="s">
        <v>3125</v>
      </c>
    </row>
    <row r="1080" spans="1:2">
      <c r="A1080" s="10" t="s">
        <v>3126</v>
      </c>
      <c r="B1080" s="10" t="s">
        <v>3127</v>
      </c>
    </row>
    <row r="1081" spans="1:2">
      <c r="A1081" s="10" t="s">
        <v>3128</v>
      </c>
      <c r="B1081" s="10" t="s">
        <v>3129</v>
      </c>
    </row>
    <row r="1082" spans="1:2">
      <c r="A1082" s="10" t="s">
        <v>3130</v>
      </c>
      <c r="B1082" s="10" t="s">
        <v>3131</v>
      </c>
    </row>
    <row r="1083" spans="1:2">
      <c r="A1083" s="10" t="s">
        <v>3132</v>
      </c>
      <c r="B1083" s="10" t="s">
        <v>3133</v>
      </c>
    </row>
    <row r="1084" spans="1:2">
      <c r="A1084" s="10" t="s">
        <v>3134</v>
      </c>
      <c r="B1084" s="10" t="s">
        <v>3135</v>
      </c>
    </row>
    <row r="1085" spans="1:2">
      <c r="A1085" s="10" t="s">
        <v>3136</v>
      </c>
      <c r="B1085" s="10" t="s">
        <v>2650</v>
      </c>
    </row>
    <row r="1086" spans="1:2">
      <c r="A1086" s="10" t="s">
        <v>3137</v>
      </c>
      <c r="B1086" s="10" t="s">
        <v>3138</v>
      </c>
    </row>
    <row r="1087" spans="1:2">
      <c r="A1087" s="10" t="s">
        <v>3139</v>
      </c>
      <c r="B1087" s="10" t="s">
        <v>3140</v>
      </c>
    </row>
    <row r="1088" spans="1:2">
      <c r="A1088" s="10" t="s">
        <v>3141</v>
      </c>
      <c r="B1088" s="10" t="s">
        <v>3142</v>
      </c>
    </row>
    <row r="1089" spans="1:2">
      <c r="A1089" s="10" t="s">
        <v>3143</v>
      </c>
      <c r="B1089" s="10" t="s">
        <v>3144</v>
      </c>
    </row>
    <row r="1090" spans="1:2">
      <c r="A1090" s="10" t="s">
        <v>3145</v>
      </c>
      <c r="B1090" s="10" t="s">
        <v>3146</v>
      </c>
    </row>
    <row r="1091" spans="1:2">
      <c r="A1091" s="10" t="s">
        <v>3147</v>
      </c>
      <c r="B1091" s="10" t="s">
        <v>3148</v>
      </c>
    </row>
    <row r="1092" spans="1:2">
      <c r="A1092" s="10" t="s">
        <v>3149</v>
      </c>
      <c r="B1092" s="10" t="s">
        <v>3150</v>
      </c>
    </row>
    <row r="1093" spans="1:2">
      <c r="A1093" s="10" t="s">
        <v>3151</v>
      </c>
      <c r="B1093" s="10" t="s">
        <v>3152</v>
      </c>
    </row>
    <row r="1094" spans="1:2">
      <c r="A1094" s="10" t="s">
        <v>3153</v>
      </c>
      <c r="B1094" s="10" t="s">
        <v>3154</v>
      </c>
    </row>
    <row r="1095" spans="1:2">
      <c r="A1095" s="10" t="s">
        <v>3155</v>
      </c>
      <c r="B1095" s="10" t="s">
        <v>3156</v>
      </c>
    </row>
    <row r="1096" spans="1:2">
      <c r="A1096" s="10" t="s">
        <v>3157</v>
      </c>
      <c r="B1096" s="10" t="s">
        <v>3158</v>
      </c>
    </row>
    <row r="1097" spans="1:2">
      <c r="A1097" s="10" t="s">
        <v>3159</v>
      </c>
      <c r="B1097" s="10" t="s">
        <v>3160</v>
      </c>
    </row>
    <row r="1098" spans="1:2">
      <c r="A1098" s="10" t="s">
        <v>3161</v>
      </c>
      <c r="B1098" s="10" t="s">
        <v>3162</v>
      </c>
    </row>
    <row r="1099" spans="1:2">
      <c r="A1099" s="10" t="s">
        <v>3163</v>
      </c>
      <c r="B1099" s="10" t="s">
        <v>3164</v>
      </c>
    </row>
    <row r="1100" spans="1:2">
      <c r="A1100" s="10" t="s">
        <v>3165</v>
      </c>
      <c r="B1100" s="10" t="s">
        <v>3166</v>
      </c>
    </row>
    <row r="1101" spans="1:2">
      <c r="A1101" s="10" t="s">
        <v>3167</v>
      </c>
      <c r="B1101" s="10" t="s">
        <v>3168</v>
      </c>
    </row>
    <row r="1102" spans="1:2">
      <c r="A1102" s="10" t="s">
        <v>3169</v>
      </c>
      <c r="B1102" s="10" t="s">
        <v>3170</v>
      </c>
    </row>
    <row r="1103" spans="1:2">
      <c r="A1103" s="10" t="s">
        <v>3171</v>
      </c>
      <c r="B1103" s="10" t="s">
        <v>3172</v>
      </c>
    </row>
    <row r="1104" spans="1:2">
      <c r="A1104" s="10" t="s">
        <v>3173</v>
      </c>
      <c r="B1104" s="10" t="s">
        <v>3174</v>
      </c>
    </row>
    <row r="1105" spans="1:2">
      <c r="A1105" s="10" t="s">
        <v>3175</v>
      </c>
      <c r="B1105" s="10" t="s">
        <v>2054</v>
      </c>
    </row>
    <row r="1106" spans="1:2">
      <c r="A1106" s="10" t="s">
        <v>3176</v>
      </c>
      <c r="B1106" s="10" t="s">
        <v>3177</v>
      </c>
    </row>
    <row r="1107" spans="1:2">
      <c r="A1107" s="10" t="s">
        <v>3178</v>
      </c>
      <c r="B1107" s="10" t="s">
        <v>3179</v>
      </c>
    </row>
    <row r="1108" spans="1:2">
      <c r="A1108" s="10" t="s">
        <v>3180</v>
      </c>
      <c r="B1108" s="10" t="s">
        <v>3181</v>
      </c>
    </row>
    <row r="1109" spans="1:2">
      <c r="A1109" s="10" t="s">
        <v>3182</v>
      </c>
      <c r="B1109" s="10" t="s">
        <v>3183</v>
      </c>
    </row>
    <row r="1110" spans="1:2">
      <c r="A1110" s="10" t="s">
        <v>3184</v>
      </c>
      <c r="B1110" s="10" t="s">
        <v>3185</v>
      </c>
    </row>
    <row r="1111" spans="1:2">
      <c r="A1111" s="10" t="s">
        <v>3186</v>
      </c>
      <c r="B1111" s="10" t="s">
        <v>1730</v>
      </c>
    </row>
    <row r="1112" spans="1:2">
      <c r="A1112" s="10" t="s">
        <v>3187</v>
      </c>
      <c r="B1112" s="10" t="s">
        <v>3188</v>
      </c>
    </row>
    <row r="1113" spans="1:2">
      <c r="A1113" s="10" t="s">
        <v>3189</v>
      </c>
      <c r="B1113" s="10" t="s">
        <v>3190</v>
      </c>
    </row>
    <row r="1114" spans="1:2">
      <c r="A1114" s="10" t="s">
        <v>3191</v>
      </c>
      <c r="B1114" s="10" t="s">
        <v>3192</v>
      </c>
    </row>
    <row r="1115" spans="1:2">
      <c r="A1115" s="10" t="s">
        <v>3193</v>
      </c>
      <c r="B1115" s="10" t="s">
        <v>3194</v>
      </c>
    </row>
    <row r="1116" spans="1:2">
      <c r="A1116" s="10" t="s">
        <v>3195</v>
      </c>
      <c r="B1116" s="10" t="s">
        <v>3196</v>
      </c>
    </row>
    <row r="1117" spans="1:2">
      <c r="A1117" s="10" t="s">
        <v>3197</v>
      </c>
      <c r="B1117" s="10" t="s">
        <v>3198</v>
      </c>
    </row>
    <row r="1118" spans="1:2">
      <c r="A1118" s="10" t="s">
        <v>3199</v>
      </c>
      <c r="B1118" s="10" t="s">
        <v>3200</v>
      </c>
    </row>
    <row r="1119" spans="1:2">
      <c r="A1119" s="10" t="s">
        <v>3201</v>
      </c>
      <c r="B1119" s="10" t="s">
        <v>3202</v>
      </c>
    </row>
    <row r="1120" spans="1:2">
      <c r="A1120" s="10" t="s">
        <v>3203</v>
      </c>
      <c r="B1120" s="10" t="s">
        <v>3204</v>
      </c>
    </row>
    <row r="1121" spans="1:2">
      <c r="A1121" s="10" t="s">
        <v>3205</v>
      </c>
      <c r="B1121" s="10" t="s">
        <v>3206</v>
      </c>
    </row>
    <row r="1122" spans="1:2">
      <c r="A1122" s="10" t="s">
        <v>3207</v>
      </c>
      <c r="B1122" s="10" t="s">
        <v>3208</v>
      </c>
    </row>
    <row r="1123" spans="1:2">
      <c r="A1123" s="10" t="s">
        <v>3209</v>
      </c>
      <c r="B1123" s="10" t="s">
        <v>3210</v>
      </c>
    </row>
    <row r="1124" spans="1:2">
      <c r="A1124" s="10" t="s">
        <v>3211</v>
      </c>
      <c r="B1124" s="10" t="s">
        <v>3212</v>
      </c>
    </row>
    <row r="1125" spans="1:2">
      <c r="A1125" s="10" t="s">
        <v>3213</v>
      </c>
      <c r="B1125" s="10" t="s">
        <v>3214</v>
      </c>
    </row>
    <row r="1126" spans="1:2">
      <c r="A1126" s="10" t="s">
        <v>3215</v>
      </c>
      <c r="B1126" s="10" t="s">
        <v>3216</v>
      </c>
    </row>
    <row r="1127" spans="1:2">
      <c r="A1127" s="10" t="s">
        <v>3217</v>
      </c>
      <c r="B1127" s="10" t="s">
        <v>3218</v>
      </c>
    </row>
    <row r="1128" spans="1:2">
      <c r="A1128" s="10" t="s">
        <v>3219</v>
      </c>
      <c r="B1128" s="10" t="s">
        <v>3220</v>
      </c>
    </row>
    <row r="1129" spans="1:2">
      <c r="A1129" s="10" t="s">
        <v>3221</v>
      </c>
      <c r="B1129" s="10" t="s">
        <v>3222</v>
      </c>
    </row>
    <row r="1130" spans="1:2">
      <c r="A1130" s="10" t="s">
        <v>3223</v>
      </c>
      <c r="B1130" s="10" t="s">
        <v>3224</v>
      </c>
    </row>
    <row r="1131" spans="1:2">
      <c r="A1131" s="10" t="s">
        <v>3225</v>
      </c>
      <c r="B1131" s="10" t="s">
        <v>3226</v>
      </c>
    </row>
    <row r="1132" spans="1:2">
      <c r="A1132" s="10" t="s">
        <v>3227</v>
      </c>
      <c r="B1132" s="10" t="s">
        <v>3228</v>
      </c>
    </row>
    <row r="1133" spans="1:2">
      <c r="A1133" s="10" t="s">
        <v>3229</v>
      </c>
      <c r="B1133" s="10" t="s">
        <v>3230</v>
      </c>
    </row>
    <row r="1134" spans="1:2">
      <c r="A1134" s="10" t="s">
        <v>3231</v>
      </c>
      <c r="B1134" s="10" t="s">
        <v>3232</v>
      </c>
    </row>
    <row r="1135" spans="1:2">
      <c r="A1135" s="10" t="s">
        <v>3233</v>
      </c>
      <c r="B1135" s="10" t="s">
        <v>3234</v>
      </c>
    </row>
    <row r="1136" spans="1:2">
      <c r="A1136" s="10" t="s">
        <v>3235</v>
      </c>
      <c r="B1136" s="10" t="s">
        <v>2828</v>
      </c>
    </row>
    <row r="1137" spans="1:2">
      <c r="A1137" s="10" t="s">
        <v>3236</v>
      </c>
      <c r="B1137" s="10" t="s">
        <v>3237</v>
      </c>
    </row>
    <row r="1138" spans="1:2">
      <c r="A1138" s="10" t="s">
        <v>3238</v>
      </c>
      <c r="B1138" s="10" t="s">
        <v>3239</v>
      </c>
    </row>
    <row r="1139" spans="1:2">
      <c r="A1139" s="10" t="s">
        <v>3240</v>
      </c>
      <c r="B1139" s="10" t="s">
        <v>3241</v>
      </c>
    </row>
    <row r="1140" spans="1:2">
      <c r="A1140" s="10" t="s">
        <v>3242</v>
      </c>
      <c r="B1140" s="10" t="s">
        <v>3243</v>
      </c>
    </row>
    <row r="1141" spans="1:2">
      <c r="A1141" s="10" t="s">
        <v>3244</v>
      </c>
      <c r="B1141" s="10" t="s">
        <v>3245</v>
      </c>
    </row>
    <row r="1142" spans="1:2">
      <c r="A1142" s="10" t="s">
        <v>3246</v>
      </c>
      <c r="B1142" s="10" t="s">
        <v>3247</v>
      </c>
    </row>
    <row r="1143" spans="1:2">
      <c r="A1143" s="10" t="s">
        <v>3248</v>
      </c>
      <c r="B1143" s="10" t="s">
        <v>3249</v>
      </c>
    </row>
    <row r="1144" spans="1:2">
      <c r="A1144" s="10" t="s">
        <v>3250</v>
      </c>
      <c r="B1144" s="10" t="s">
        <v>3251</v>
      </c>
    </row>
    <row r="1145" spans="1:2">
      <c r="A1145" s="10" t="s">
        <v>3252</v>
      </c>
      <c r="B1145" s="10" t="s">
        <v>3253</v>
      </c>
    </row>
    <row r="1146" spans="1:2">
      <c r="A1146" s="10" t="s">
        <v>3254</v>
      </c>
      <c r="B1146" s="10" t="s">
        <v>3255</v>
      </c>
    </row>
    <row r="1147" spans="1:2">
      <c r="A1147" s="10" t="s">
        <v>3256</v>
      </c>
      <c r="B1147" s="10" t="s">
        <v>3257</v>
      </c>
    </row>
    <row r="1148" spans="1:2">
      <c r="A1148" s="10" t="s">
        <v>3258</v>
      </c>
      <c r="B1148" s="10" t="s">
        <v>3259</v>
      </c>
    </row>
    <row r="1149" spans="1:2">
      <c r="A1149" s="10" t="s">
        <v>3260</v>
      </c>
      <c r="B1149" s="10" t="s">
        <v>3261</v>
      </c>
    </row>
    <row r="1150" spans="1:2">
      <c r="A1150" s="10" t="s">
        <v>3262</v>
      </c>
      <c r="B1150" s="10" t="s">
        <v>3263</v>
      </c>
    </row>
    <row r="1151" spans="1:2">
      <c r="A1151" s="10" t="s">
        <v>3264</v>
      </c>
      <c r="B1151" s="10" t="s">
        <v>3265</v>
      </c>
    </row>
    <row r="1152" spans="1:2">
      <c r="A1152" s="10" t="s">
        <v>3266</v>
      </c>
      <c r="B1152" s="10" t="s">
        <v>3267</v>
      </c>
    </row>
    <row r="1153" spans="1:2">
      <c r="A1153" s="10" t="s">
        <v>3268</v>
      </c>
      <c r="B1153" s="10" t="s">
        <v>3269</v>
      </c>
    </row>
    <row r="1154" spans="1:2">
      <c r="A1154" s="10" t="s">
        <v>3270</v>
      </c>
      <c r="B1154" s="10" t="s">
        <v>3271</v>
      </c>
    </row>
    <row r="1155" spans="1:2">
      <c r="A1155" s="10" t="s">
        <v>3272</v>
      </c>
      <c r="B1155" s="10" t="s">
        <v>3273</v>
      </c>
    </row>
    <row r="1156" spans="1:2">
      <c r="A1156" s="10" t="s">
        <v>3274</v>
      </c>
      <c r="B1156" s="10" t="s">
        <v>3275</v>
      </c>
    </row>
    <row r="1157" spans="1:2">
      <c r="A1157" s="10" t="s">
        <v>3276</v>
      </c>
      <c r="B1157" s="10" t="s">
        <v>3277</v>
      </c>
    </row>
    <row r="1158" spans="1:2">
      <c r="A1158" s="10" t="s">
        <v>3278</v>
      </c>
      <c r="B1158" s="10" t="s">
        <v>3279</v>
      </c>
    </row>
    <row r="1159" spans="1:2">
      <c r="A1159" s="10" t="s">
        <v>3280</v>
      </c>
      <c r="B1159" s="10" t="s">
        <v>3281</v>
      </c>
    </row>
    <row r="1160" spans="1:2">
      <c r="A1160" s="10" t="s">
        <v>3282</v>
      </c>
      <c r="B1160" s="10" t="s">
        <v>3283</v>
      </c>
    </row>
    <row r="1161" spans="1:2">
      <c r="A1161" s="10" t="s">
        <v>3284</v>
      </c>
      <c r="B1161" s="10" t="s">
        <v>3285</v>
      </c>
    </row>
    <row r="1162" spans="1:2">
      <c r="A1162" s="10" t="s">
        <v>3286</v>
      </c>
      <c r="B1162" s="10" t="s">
        <v>3287</v>
      </c>
    </row>
    <row r="1163" spans="1:2">
      <c r="A1163" s="10" t="s">
        <v>3288</v>
      </c>
      <c r="B1163" s="10" t="s">
        <v>3289</v>
      </c>
    </row>
    <row r="1164" spans="1:2">
      <c r="A1164" s="10" t="s">
        <v>3290</v>
      </c>
      <c r="B1164" s="10" t="s">
        <v>1621</v>
      </c>
    </row>
    <row r="1165" spans="1:2">
      <c r="A1165" s="10" t="s">
        <v>3291</v>
      </c>
      <c r="B1165" s="10" t="s">
        <v>3292</v>
      </c>
    </row>
    <row r="1166" spans="1:2">
      <c r="A1166" s="10" t="s">
        <v>3293</v>
      </c>
      <c r="B1166" s="10" t="s">
        <v>3294</v>
      </c>
    </row>
    <row r="1167" spans="1:2">
      <c r="A1167" s="10" t="s">
        <v>3295</v>
      </c>
      <c r="B1167" s="10" t="s">
        <v>3296</v>
      </c>
    </row>
    <row r="1168" spans="1:2">
      <c r="A1168" s="10" t="s">
        <v>3297</v>
      </c>
      <c r="B1168" s="10" t="s">
        <v>3298</v>
      </c>
    </row>
    <row r="1169" spans="1:2">
      <c r="A1169" s="10" t="s">
        <v>3299</v>
      </c>
      <c r="B1169" s="10" t="s">
        <v>3300</v>
      </c>
    </row>
    <row r="1170" spans="1:2">
      <c r="A1170" s="10" t="s">
        <v>3301</v>
      </c>
      <c r="B1170" s="10" t="s">
        <v>3302</v>
      </c>
    </row>
    <row r="1171" spans="1:2">
      <c r="A1171" s="10" t="s">
        <v>3303</v>
      </c>
      <c r="B1171" s="10" t="s">
        <v>3304</v>
      </c>
    </row>
    <row r="1172" spans="1:2">
      <c r="A1172" s="10" t="s">
        <v>3305</v>
      </c>
      <c r="B1172" s="10" t="s">
        <v>3306</v>
      </c>
    </row>
    <row r="1173" spans="1:2">
      <c r="A1173" s="10" t="s">
        <v>3307</v>
      </c>
      <c r="B1173" s="10" t="s">
        <v>3308</v>
      </c>
    </row>
    <row r="1174" spans="1:2">
      <c r="A1174" s="10" t="s">
        <v>3309</v>
      </c>
      <c r="B1174" s="10" t="s">
        <v>3310</v>
      </c>
    </row>
    <row r="1175" spans="1:2">
      <c r="A1175" s="10" t="s">
        <v>3311</v>
      </c>
      <c r="B1175" s="10" t="s">
        <v>3312</v>
      </c>
    </row>
    <row r="1176" spans="1:2">
      <c r="A1176" s="10" t="s">
        <v>3313</v>
      </c>
      <c r="B1176" s="10" t="s">
        <v>3314</v>
      </c>
    </row>
    <row r="1177" spans="1:2">
      <c r="A1177" s="10" t="s">
        <v>3315</v>
      </c>
      <c r="B1177" s="10" t="s">
        <v>3316</v>
      </c>
    </row>
    <row r="1178" spans="1:2">
      <c r="A1178" s="10" t="s">
        <v>3317</v>
      </c>
      <c r="B1178" s="10" t="s">
        <v>3318</v>
      </c>
    </row>
    <row r="1179" spans="1:2">
      <c r="A1179" s="10" t="s">
        <v>3319</v>
      </c>
      <c r="B1179" s="10" t="s">
        <v>3320</v>
      </c>
    </row>
    <row r="1180" spans="1:2">
      <c r="A1180" s="10" t="s">
        <v>3321</v>
      </c>
      <c r="B1180" s="10" t="s">
        <v>3322</v>
      </c>
    </row>
    <row r="1181" spans="1:2">
      <c r="A1181" s="10" t="s">
        <v>3323</v>
      </c>
      <c r="B1181" s="10" t="s">
        <v>3324</v>
      </c>
    </row>
    <row r="1182" spans="1:2">
      <c r="A1182" s="10" t="s">
        <v>3325</v>
      </c>
      <c r="B1182" s="10" t="s">
        <v>3326</v>
      </c>
    </row>
    <row r="1183" spans="1:2">
      <c r="A1183" s="10" t="s">
        <v>3327</v>
      </c>
      <c r="B1183" s="10" t="s">
        <v>3328</v>
      </c>
    </row>
    <row r="1184" spans="1:2">
      <c r="A1184" s="10" t="s">
        <v>3329</v>
      </c>
      <c r="B1184" s="10" t="s">
        <v>3330</v>
      </c>
    </row>
    <row r="1185" spans="1:2">
      <c r="A1185" s="10" t="s">
        <v>3331</v>
      </c>
      <c r="B1185" s="10" t="s">
        <v>3332</v>
      </c>
    </row>
    <row r="1186" spans="1:2">
      <c r="A1186" s="10" t="s">
        <v>3333</v>
      </c>
      <c r="B1186" s="10" t="s">
        <v>3334</v>
      </c>
    </row>
    <row r="1187" spans="1:2">
      <c r="A1187" s="10" t="s">
        <v>3335</v>
      </c>
      <c r="B1187" s="10" t="s">
        <v>3336</v>
      </c>
    </row>
    <row r="1188" spans="1:2">
      <c r="A1188" s="10" t="s">
        <v>3337</v>
      </c>
      <c r="B1188" s="10" t="s">
        <v>3338</v>
      </c>
    </row>
    <row r="1189" spans="1:2">
      <c r="A1189" s="10" t="s">
        <v>3339</v>
      </c>
      <c r="B1189" s="10" t="s">
        <v>3340</v>
      </c>
    </row>
    <row r="1190" spans="1:2">
      <c r="A1190" s="10" t="s">
        <v>3341</v>
      </c>
      <c r="B1190" s="10" t="s">
        <v>1824</v>
      </c>
    </row>
    <row r="1191" spans="1:2">
      <c r="A1191" s="10" t="s">
        <v>3342</v>
      </c>
      <c r="B1191" s="10" t="s">
        <v>3343</v>
      </c>
    </row>
    <row r="1192" spans="1:2">
      <c r="A1192" s="10" t="s">
        <v>3344</v>
      </c>
      <c r="B1192" s="10" t="s">
        <v>3345</v>
      </c>
    </row>
    <row r="1193" spans="1:2">
      <c r="A1193" s="10" t="s">
        <v>3346</v>
      </c>
      <c r="B1193" s="10" t="s">
        <v>3347</v>
      </c>
    </row>
    <row r="1194" spans="1:2">
      <c r="A1194" s="10" t="s">
        <v>3348</v>
      </c>
      <c r="B1194" s="10" t="s">
        <v>3349</v>
      </c>
    </row>
    <row r="1195" spans="1:2">
      <c r="A1195" s="10" t="s">
        <v>3350</v>
      </c>
      <c r="B1195" s="10" t="s">
        <v>3351</v>
      </c>
    </row>
    <row r="1196" spans="1:2">
      <c r="A1196" s="10" t="s">
        <v>3352</v>
      </c>
      <c r="B1196" s="10" t="s">
        <v>3353</v>
      </c>
    </row>
    <row r="1197" spans="1:2">
      <c r="A1197" s="10" t="s">
        <v>3354</v>
      </c>
      <c r="B1197" s="10" t="s">
        <v>3355</v>
      </c>
    </row>
    <row r="1198" spans="1:2">
      <c r="A1198" s="10" t="s">
        <v>3356</v>
      </c>
      <c r="B1198" s="10" t="s">
        <v>3357</v>
      </c>
    </row>
    <row r="1199" spans="1:2">
      <c r="A1199" s="10" t="s">
        <v>3358</v>
      </c>
      <c r="B1199" s="10" t="s">
        <v>3359</v>
      </c>
    </row>
    <row r="1200" spans="1:2">
      <c r="A1200" s="10" t="s">
        <v>3360</v>
      </c>
      <c r="B1200" s="10" t="s">
        <v>3361</v>
      </c>
    </row>
    <row r="1201" spans="1:2">
      <c r="A1201" s="10" t="s">
        <v>3362</v>
      </c>
      <c r="B1201" s="10" t="s">
        <v>3363</v>
      </c>
    </row>
    <row r="1202" spans="1:2">
      <c r="A1202" s="10" t="s">
        <v>3364</v>
      </c>
      <c r="B1202" s="10" t="s">
        <v>3365</v>
      </c>
    </row>
    <row r="1203" spans="1:2">
      <c r="A1203" s="10" t="s">
        <v>3366</v>
      </c>
      <c r="B1203" s="10" t="s">
        <v>3367</v>
      </c>
    </row>
    <row r="1204" spans="1:2">
      <c r="A1204" s="10" t="s">
        <v>3368</v>
      </c>
      <c r="B1204" s="10" t="s">
        <v>3369</v>
      </c>
    </row>
    <row r="1205" spans="1:2">
      <c r="A1205" s="10" t="s">
        <v>3370</v>
      </c>
      <c r="B1205" s="10" t="s">
        <v>3371</v>
      </c>
    </row>
    <row r="1206" spans="1:2">
      <c r="A1206" s="10" t="s">
        <v>3372</v>
      </c>
      <c r="B1206" s="10" t="s">
        <v>3373</v>
      </c>
    </row>
    <row r="1207" spans="1:2">
      <c r="A1207" s="10" t="s">
        <v>3374</v>
      </c>
      <c r="B1207" s="10" t="s">
        <v>3375</v>
      </c>
    </row>
    <row r="1208" spans="1:2">
      <c r="A1208" s="10" t="s">
        <v>3376</v>
      </c>
      <c r="B1208" s="10" t="s">
        <v>3377</v>
      </c>
    </row>
    <row r="1209" spans="1:2">
      <c r="A1209" s="10" t="s">
        <v>3378</v>
      </c>
      <c r="B1209" s="10" t="s">
        <v>3379</v>
      </c>
    </row>
    <row r="1210" spans="1:2">
      <c r="A1210" s="10" t="s">
        <v>3380</v>
      </c>
      <c r="B1210" s="10" t="s">
        <v>3381</v>
      </c>
    </row>
    <row r="1211" spans="1:2">
      <c r="A1211" s="10" t="s">
        <v>3382</v>
      </c>
      <c r="B1211" s="10" t="s">
        <v>3383</v>
      </c>
    </row>
    <row r="1212" spans="1:2">
      <c r="A1212" s="10" t="s">
        <v>3384</v>
      </c>
      <c r="B1212" s="10" t="s">
        <v>3385</v>
      </c>
    </row>
    <row r="1213" spans="1:2">
      <c r="A1213" s="10" t="s">
        <v>3386</v>
      </c>
      <c r="B1213" s="10" t="s">
        <v>3387</v>
      </c>
    </row>
    <row r="1214" spans="1:2">
      <c r="A1214" s="10" t="s">
        <v>3388</v>
      </c>
      <c r="B1214" s="10" t="s">
        <v>3351</v>
      </c>
    </row>
    <row r="1215" spans="1:2">
      <c r="A1215" s="10" t="s">
        <v>3389</v>
      </c>
      <c r="B1215" s="10" t="s">
        <v>3390</v>
      </c>
    </row>
    <row r="1216" spans="1:2">
      <c r="A1216" s="10" t="s">
        <v>3391</v>
      </c>
      <c r="B1216" s="10" t="s">
        <v>3392</v>
      </c>
    </row>
    <row r="1217" spans="1:2">
      <c r="A1217" s="10" t="s">
        <v>3393</v>
      </c>
      <c r="B1217" s="10" t="s">
        <v>1710</v>
      </c>
    </row>
    <row r="1218" spans="1:2">
      <c r="A1218" s="10" t="s">
        <v>3394</v>
      </c>
      <c r="B1218" s="10" t="s">
        <v>3395</v>
      </c>
    </row>
    <row r="1219" spans="1:2">
      <c r="A1219" s="10" t="s">
        <v>3396</v>
      </c>
      <c r="B1219" s="10" t="s">
        <v>3397</v>
      </c>
    </row>
    <row r="1220" spans="1:2">
      <c r="A1220" s="10" t="s">
        <v>3398</v>
      </c>
      <c r="B1220" s="10" t="s">
        <v>3399</v>
      </c>
    </row>
    <row r="1221" spans="1:2">
      <c r="A1221" s="10" t="s">
        <v>3400</v>
      </c>
      <c r="B1221" s="10" t="s">
        <v>3401</v>
      </c>
    </row>
    <row r="1222" spans="1:2">
      <c r="A1222" s="10" t="s">
        <v>3402</v>
      </c>
      <c r="B1222" s="10" t="s">
        <v>3403</v>
      </c>
    </row>
    <row r="1223" spans="1:2">
      <c r="A1223" s="10" t="s">
        <v>3404</v>
      </c>
      <c r="B1223" s="10" t="s">
        <v>3405</v>
      </c>
    </row>
    <row r="1224" spans="1:2">
      <c r="A1224" s="10" t="s">
        <v>3406</v>
      </c>
      <c r="B1224" s="10" t="s">
        <v>3407</v>
      </c>
    </row>
    <row r="1225" spans="1:2">
      <c r="A1225" s="10" t="s">
        <v>3408</v>
      </c>
      <c r="B1225" s="10" t="s">
        <v>3409</v>
      </c>
    </row>
    <row r="1226" spans="1:2">
      <c r="A1226" s="10" t="s">
        <v>3410</v>
      </c>
      <c r="B1226" s="10" t="s">
        <v>3411</v>
      </c>
    </row>
    <row r="1227" spans="1:2">
      <c r="A1227" s="10" t="s">
        <v>3412</v>
      </c>
      <c r="B1227" s="10" t="s">
        <v>3413</v>
      </c>
    </row>
    <row r="1228" spans="1:2">
      <c r="A1228" s="10" t="s">
        <v>3414</v>
      </c>
      <c r="B1228" s="10" t="s">
        <v>3222</v>
      </c>
    </row>
    <row r="1229" spans="1:2">
      <c r="A1229" s="10" t="s">
        <v>3415</v>
      </c>
      <c r="B1229" s="10" t="s">
        <v>3416</v>
      </c>
    </row>
    <row r="1230" spans="1:2">
      <c r="A1230" s="10" t="s">
        <v>3417</v>
      </c>
      <c r="B1230" s="10" t="s">
        <v>3418</v>
      </c>
    </row>
    <row r="1231" spans="1:2">
      <c r="A1231" s="10" t="s">
        <v>3419</v>
      </c>
      <c r="B1231" s="10" t="s">
        <v>3420</v>
      </c>
    </row>
    <row r="1232" spans="1:2">
      <c r="A1232" s="10" t="s">
        <v>3421</v>
      </c>
      <c r="B1232" s="10" t="s">
        <v>3422</v>
      </c>
    </row>
    <row r="1233" spans="1:2">
      <c r="A1233" s="10" t="s">
        <v>3423</v>
      </c>
      <c r="B1233" s="10" t="s">
        <v>3424</v>
      </c>
    </row>
    <row r="1234" spans="1:2">
      <c r="A1234" s="10" t="s">
        <v>3425</v>
      </c>
      <c r="B1234" s="10" t="s">
        <v>3426</v>
      </c>
    </row>
    <row r="1235" spans="1:2">
      <c r="A1235" s="10" t="s">
        <v>3427</v>
      </c>
      <c r="B1235" s="10" t="s">
        <v>3428</v>
      </c>
    </row>
    <row r="1236" spans="1:2">
      <c r="A1236" s="10" t="s">
        <v>3429</v>
      </c>
      <c r="B1236" s="10" t="s">
        <v>3430</v>
      </c>
    </row>
    <row r="1237" spans="1:2">
      <c r="A1237" s="10" t="s">
        <v>3431</v>
      </c>
      <c r="B1237" s="10" t="s">
        <v>3432</v>
      </c>
    </row>
    <row r="1238" spans="1:2">
      <c r="A1238" s="10" t="s">
        <v>3433</v>
      </c>
      <c r="B1238" s="10" t="s">
        <v>3434</v>
      </c>
    </row>
    <row r="1239" spans="1:2">
      <c r="A1239" s="10" t="s">
        <v>3435</v>
      </c>
      <c r="B1239" s="10" t="s">
        <v>3436</v>
      </c>
    </row>
    <row r="1240" spans="1:2">
      <c r="A1240" s="10" t="s">
        <v>3437</v>
      </c>
      <c r="B1240" s="10" t="s">
        <v>1605</v>
      </c>
    </row>
    <row r="1241" spans="1:2">
      <c r="A1241" s="10" t="s">
        <v>3438</v>
      </c>
      <c r="B1241" s="10" t="s">
        <v>3439</v>
      </c>
    </row>
    <row r="1242" spans="1:2">
      <c r="A1242" s="10" t="s">
        <v>3440</v>
      </c>
      <c r="B1242" s="10" t="s">
        <v>3441</v>
      </c>
    </row>
    <row r="1243" spans="1:2">
      <c r="A1243" s="10" t="s">
        <v>3442</v>
      </c>
      <c r="B1243" s="10" t="s">
        <v>3443</v>
      </c>
    </row>
    <row r="1244" spans="1:2">
      <c r="A1244" s="10" t="s">
        <v>3444</v>
      </c>
      <c r="B1244" s="10" t="s">
        <v>3445</v>
      </c>
    </row>
    <row r="1245" spans="1:2">
      <c r="A1245" s="10" t="s">
        <v>3446</v>
      </c>
      <c r="B1245" s="10" t="s">
        <v>3447</v>
      </c>
    </row>
    <row r="1246" spans="1:2">
      <c r="A1246" s="10" t="s">
        <v>3448</v>
      </c>
      <c r="B1246" s="10" t="s">
        <v>3449</v>
      </c>
    </row>
    <row r="1247" spans="1:2">
      <c r="A1247" s="10" t="s">
        <v>3450</v>
      </c>
      <c r="B1247" s="10" t="s">
        <v>3451</v>
      </c>
    </row>
    <row r="1248" spans="1:2">
      <c r="A1248" s="10" t="s">
        <v>3452</v>
      </c>
      <c r="B1248" s="10" t="s">
        <v>3453</v>
      </c>
    </row>
    <row r="1249" spans="1:2">
      <c r="A1249" s="10" t="s">
        <v>3454</v>
      </c>
      <c r="B1249" s="10" t="s">
        <v>3455</v>
      </c>
    </row>
    <row r="1250" spans="1:2">
      <c r="A1250" s="10" t="s">
        <v>3456</v>
      </c>
      <c r="B1250" s="10" t="s">
        <v>3457</v>
      </c>
    </row>
    <row r="1251" spans="1:2">
      <c r="A1251" s="10" t="s">
        <v>3458</v>
      </c>
      <c r="B1251" s="10" t="s">
        <v>3459</v>
      </c>
    </row>
    <row r="1252" spans="1:2">
      <c r="A1252" s="10" t="s">
        <v>3460</v>
      </c>
      <c r="B1252" s="10" t="s">
        <v>3461</v>
      </c>
    </row>
    <row r="1253" spans="1:2">
      <c r="A1253" s="10" t="s">
        <v>3462</v>
      </c>
      <c r="B1253" s="10" t="s">
        <v>3463</v>
      </c>
    </row>
    <row r="1254" spans="1:2">
      <c r="A1254" s="10" t="s">
        <v>3464</v>
      </c>
      <c r="B1254" s="10" t="s">
        <v>3465</v>
      </c>
    </row>
    <row r="1255" spans="1:2">
      <c r="A1255" s="10" t="s">
        <v>3466</v>
      </c>
      <c r="B1255" s="10" t="s">
        <v>3467</v>
      </c>
    </row>
    <row r="1256" spans="1:2">
      <c r="A1256" s="10" t="s">
        <v>3468</v>
      </c>
      <c r="B1256" s="10" t="s">
        <v>3469</v>
      </c>
    </row>
    <row r="1257" spans="1:2">
      <c r="A1257" s="10" t="s">
        <v>3470</v>
      </c>
      <c r="B1257" s="10" t="s">
        <v>3471</v>
      </c>
    </row>
    <row r="1258" spans="1:2">
      <c r="A1258" s="10" t="s">
        <v>3472</v>
      </c>
      <c r="B1258" s="10" t="s">
        <v>3473</v>
      </c>
    </row>
    <row r="1259" spans="1:2">
      <c r="A1259" s="10" t="s">
        <v>3474</v>
      </c>
      <c r="B1259" s="10" t="s">
        <v>3475</v>
      </c>
    </row>
    <row r="1260" spans="1:2">
      <c r="A1260" s="10" t="s">
        <v>3476</v>
      </c>
      <c r="B1260" s="10" t="s">
        <v>3477</v>
      </c>
    </row>
    <row r="1261" spans="1:2">
      <c r="A1261" s="10" t="s">
        <v>3478</v>
      </c>
      <c r="B1261" s="10" t="s">
        <v>3479</v>
      </c>
    </row>
    <row r="1262" spans="1:2">
      <c r="A1262" s="10" t="s">
        <v>3480</v>
      </c>
      <c r="B1262" s="10" t="s">
        <v>3481</v>
      </c>
    </row>
    <row r="1263" spans="1:2">
      <c r="A1263" s="10" t="s">
        <v>3482</v>
      </c>
      <c r="B1263" s="10" t="s">
        <v>3483</v>
      </c>
    </row>
    <row r="1264" spans="1:2">
      <c r="A1264" s="10" t="s">
        <v>3484</v>
      </c>
      <c r="B1264" s="10" t="s">
        <v>3485</v>
      </c>
    </row>
    <row r="1265" spans="1:2">
      <c r="A1265" s="10" t="s">
        <v>3486</v>
      </c>
      <c r="B1265" s="10" t="s">
        <v>3487</v>
      </c>
    </row>
    <row r="1266" spans="1:2">
      <c r="A1266" s="10" t="s">
        <v>3488</v>
      </c>
      <c r="B1266" s="10" t="s">
        <v>3489</v>
      </c>
    </row>
    <row r="1267" spans="1:2">
      <c r="A1267" s="10" t="s">
        <v>3490</v>
      </c>
      <c r="B1267" s="10" t="s">
        <v>3491</v>
      </c>
    </row>
    <row r="1268" spans="1:2">
      <c r="A1268" s="10" t="s">
        <v>3492</v>
      </c>
      <c r="B1268" s="10" t="s">
        <v>3493</v>
      </c>
    </row>
    <row r="1269" spans="1:2">
      <c r="A1269" s="10" t="s">
        <v>3494</v>
      </c>
      <c r="B1269" s="10" t="s">
        <v>3495</v>
      </c>
    </row>
    <row r="1270" spans="1:2">
      <c r="A1270" s="10" t="s">
        <v>3496</v>
      </c>
      <c r="B1270" s="10" t="s">
        <v>3497</v>
      </c>
    </row>
    <row r="1271" spans="1:2">
      <c r="A1271" s="10" t="s">
        <v>3498</v>
      </c>
      <c r="B1271" s="10" t="s">
        <v>2548</v>
      </c>
    </row>
    <row r="1272" spans="1:2">
      <c r="A1272" s="10" t="s">
        <v>3499</v>
      </c>
      <c r="B1272" s="10" t="s">
        <v>3500</v>
      </c>
    </row>
    <row r="1273" spans="1:2">
      <c r="A1273" s="10" t="s">
        <v>3501</v>
      </c>
      <c r="B1273" s="10" t="s">
        <v>3502</v>
      </c>
    </row>
    <row r="1274" spans="1:2">
      <c r="A1274" s="10" t="s">
        <v>3503</v>
      </c>
      <c r="B1274" s="10" t="s">
        <v>3504</v>
      </c>
    </row>
    <row r="1275" spans="1:2">
      <c r="A1275" s="10" t="s">
        <v>3505</v>
      </c>
      <c r="B1275" s="10" t="s">
        <v>3506</v>
      </c>
    </row>
    <row r="1276" spans="1:2">
      <c r="A1276" s="10" t="s">
        <v>3507</v>
      </c>
      <c r="B1276" s="10" t="s">
        <v>3508</v>
      </c>
    </row>
    <row r="1277" spans="1:2">
      <c r="A1277" s="10" t="s">
        <v>3509</v>
      </c>
      <c r="B1277" s="10" t="s">
        <v>3510</v>
      </c>
    </row>
    <row r="1278" spans="1:2">
      <c r="A1278" s="10" t="s">
        <v>3511</v>
      </c>
      <c r="B1278" s="10" t="s">
        <v>3512</v>
      </c>
    </row>
    <row r="1279" spans="1:2">
      <c r="A1279" s="10" t="s">
        <v>3513</v>
      </c>
      <c r="B1279" s="10" t="s">
        <v>3514</v>
      </c>
    </row>
    <row r="1280" spans="1:2">
      <c r="A1280" s="10" t="s">
        <v>3515</v>
      </c>
      <c r="B1280" s="10" t="s">
        <v>3516</v>
      </c>
    </row>
    <row r="1281" spans="1:2">
      <c r="A1281" s="10" t="s">
        <v>3517</v>
      </c>
      <c r="B1281" s="10" t="s">
        <v>3518</v>
      </c>
    </row>
    <row r="1282" spans="1:2">
      <c r="A1282" s="10" t="s">
        <v>3519</v>
      </c>
      <c r="B1282" s="10" t="s">
        <v>3520</v>
      </c>
    </row>
    <row r="1283" spans="1:2">
      <c r="A1283" s="10" t="s">
        <v>3521</v>
      </c>
      <c r="B1283" s="10" t="s">
        <v>3522</v>
      </c>
    </row>
    <row r="1284" spans="1:2">
      <c r="A1284" s="10" t="s">
        <v>3523</v>
      </c>
      <c r="B1284" s="10" t="s">
        <v>3524</v>
      </c>
    </row>
    <row r="1285" spans="1:2">
      <c r="A1285" s="10" t="s">
        <v>3525</v>
      </c>
      <c r="B1285" s="10" t="s">
        <v>1260</v>
      </c>
    </row>
    <row r="1286" spans="1:2">
      <c r="A1286" s="10" t="s">
        <v>3526</v>
      </c>
      <c r="B1286" s="10" t="s">
        <v>3088</v>
      </c>
    </row>
    <row r="1287" spans="1:2">
      <c r="A1287" s="10" t="s">
        <v>3527</v>
      </c>
      <c r="B1287" s="10" t="s">
        <v>3528</v>
      </c>
    </row>
    <row r="1288" spans="1:2">
      <c r="A1288" s="10" t="s">
        <v>3529</v>
      </c>
      <c r="B1288" s="10" t="s">
        <v>3530</v>
      </c>
    </row>
    <row r="1289" spans="1:2">
      <c r="A1289" s="10" t="s">
        <v>3531</v>
      </c>
      <c r="B1289" s="10" t="s">
        <v>3532</v>
      </c>
    </row>
    <row r="1290" spans="1:2">
      <c r="A1290" s="10" t="s">
        <v>3533</v>
      </c>
      <c r="B1290" s="10" t="s">
        <v>2534</v>
      </c>
    </row>
    <row r="1291" spans="1:2">
      <c r="A1291" s="10" t="s">
        <v>3534</v>
      </c>
      <c r="B1291" s="10" t="s">
        <v>2268</v>
      </c>
    </row>
    <row r="1292" spans="1:2">
      <c r="A1292" s="10" t="s">
        <v>3535</v>
      </c>
      <c r="B1292" s="10" t="s">
        <v>3536</v>
      </c>
    </row>
    <row r="1293" spans="1:2">
      <c r="A1293" s="10" t="s">
        <v>3537</v>
      </c>
      <c r="B1293" s="10" t="s">
        <v>3538</v>
      </c>
    </row>
    <row r="1294" spans="1:2">
      <c r="A1294" s="10" t="s">
        <v>3539</v>
      </c>
      <c r="B1294" s="10" t="s">
        <v>3540</v>
      </c>
    </row>
    <row r="1295" spans="1:2">
      <c r="A1295" s="10" t="s">
        <v>3541</v>
      </c>
      <c r="B1295" s="10" t="s">
        <v>3542</v>
      </c>
    </row>
    <row r="1296" spans="1:2">
      <c r="A1296" s="10" t="s">
        <v>3543</v>
      </c>
      <c r="B1296" s="10" t="s">
        <v>3544</v>
      </c>
    </row>
    <row r="1297" spans="1:2">
      <c r="A1297" s="10" t="s">
        <v>3545</v>
      </c>
      <c r="B1297" s="10" t="s">
        <v>3170</v>
      </c>
    </row>
    <row r="1298" spans="1:2">
      <c r="A1298" s="10" t="s">
        <v>3546</v>
      </c>
      <c r="B1298" s="10" t="s">
        <v>3547</v>
      </c>
    </row>
    <row r="1299" spans="1:2">
      <c r="A1299" s="10" t="s">
        <v>3548</v>
      </c>
      <c r="B1299" s="10" t="s">
        <v>3549</v>
      </c>
    </row>
    <row r="1300" spans="1:2">
      <c r="A1300" s="10" t="s">
        <v>3550</v>
      </c>
      <c r="B1300" s="10" t="s">
        <v>3551</v>
      </c>
    </row>
    <row r="1301" spans="1:2">
      <c r="A1301" s="10" t="s">
        <v>3552</v>
      </c>
      <c r="B1301" s="10" t="s">
        <v>3553</v>
      </c>
    </row>
    <row r="1302" spans="1:2">
      <c r="A1302" s="10" t="s">
        <v>3554</v>
      </c>
      <c r="B1302" s="10" t="s">
        <v>3555</v>
      </c>
    </row>
    <row r="1303" spans="1:2">
      <c r="A1303" s="10" t="s">
        <v>3556</v>
      </c>
      <c r="B1303" s="10" t="s">
        <v>3557</v>
      </c>
    </row>
    <row r="1304" spans="1:2">
      <c r="A1304" s="10" t="s">
        <v>3558</v>
      </c>
      <c r="B1304" s="10" t="s">
        <v>1730</v>
      </c>
    </row>
    <row r="1305" spans="1:2">
      <c r="A1305" s="10" t="s">
        <v>3559</v>
      </c>
      <c r="B1305" s="10" t="s">
        <v>3560</v>
      </c>
    </row>
    <row r="1306" spans="1:2">
      <c r="A1306" s="10" t="s">
        <v>3561</v>
      </c>
      <c r="B1306" s="10" t="s">
        <v>3562</v>
      </c>
    </row>
    <row r="1307" spans="1:2">
      <c r="A1307" s="10" t="s">
        <v>3563</v>
      </c>
      <c r="B1307" s="10" t="s">
        <v>3564</v>
      </c>
    </row>
    <row r="1308" spans="1:2">
      <c r="A1308" s="10" t="s">
        <v>3565</v>
      </c>
      <c r="B1308" s="10" t="s">
        <v>3566</v>
      </c>
    </row>
    <row r="1309" spans="1:2">
      <c r="A1309" s="10" t="s">
        <v>3567</v>
      </c>
      <c r="B1309" s="10" t="s">
        <v>3568</v>
      </c>
    </row>
    <row r="1310" spans="1:2">
      <c r="A1310" s="10" t="s">
        <v>3569</v>
      </c>
      <c r="B1310" s="10" t="s">
        <v>3570</v>
      </c>
    </row>
    <row r="1311" spans="1:2">
      <c r="A1311" s="10" t="s">
        <v>3571</v>
      </c>
      <c r="B1311" s="10" t="s">
        <v>3572</v>
      </c>
    </row>
    <row r="1312" spans="1:2">
      <c r="A1312" s="10" t="s">
        <v>3573</v>
      </c>
      <c r="B1312" s="10" t="s">
        <v>3574</v>
      </c>
    </row>
    <row r="1313" spans="1:2">
      <c r="A1313" s="10" t="s">
        <v>3575</v>
      </c>
      <c r="B1313" s="10" t="s">
        <v>1605</v>
      </c>
    </row>
    <row r="1314" spans="1:2">
      <c r="A1314" s="10" t="s">
        <v>3576</v>
      </c>
      <c r="B1314" s="10" t="s">
        <v>3577</v>
      </c>
    </row>
    <row r="1315" spans="1:2">
      <c r="A1315" s="10" t="s">
        <v>3578</v>
      </c>
      <c r="B1315" s="10" t="s">
        <v>3579</v>
      </c>
    </row>
    <row r="1316" spans="1:2">
      <c r="A1316" s="10" t="s">
        <v>3580</v>
      </c>
      <c r="B1316" s="10" t="s">
        <v>3581</v>
      </c>
    </row>
    <row r="1317" spans="1:2">
      <c r="A1317" s="10" t="s">
        <v>3582</v>
      </c>
      <c r="B1317" s="10" t="s">
        <v>3583</v>
      </c>
    </row>
    <row r="1318" spans="1:2">
      <c r="A1318" s="10" t="s">
        <v>3584</v>
      </c>
      <c r="B1318" s="10" t="s">
        <v>3585</v>
      </c>
    </row>
    <row r="1319" spans="1:2">
      <c r="A1319" s="10" t="s">
        <v>3586</v>
      </c>
      <c r="B1319" s="10" t="s">
        <v>3587</v>
      </c>
    </row>
    <row r="1320" spans="1:2">
      <c r="A1320" s="10" t="s">
        <v>3588</v>
      </c>
      <c r="B1320" s="10" t="s">
        <v>2993</v>
      </c>
    </row>
    <row r="1321" spans="1:2">
      <c r="A1321" s="10" t="s">
        <v>3589</v>
      </c>
      <c r="B1321" s="10" t="s">
        <v>3590</v>
      </c>
    </row>
    <row r="1322" spans="1:2">
      <c r="A1322" s="10" t="s">
        <v>3591</v>
      </c>
      <c r="B1322" s="10" t="s">
        <v>3592</v>
      </c>
    </row>
    <row r="1323" spans="1:2">
      <c r="A1323" s="10" t="s">
        <v>3593</v>
      </c>
      <c r="B1323" s="10" t="s">
        <v>3594</v>
      </c>
    </row>
    <row r="1324" spans="1:2">
      <c r="A1324" s="10" t="s">
        <v>3595</v>
      </c>
      <c r="B1324" s="10" t="s">
        <v>3596</v>
      </c>
    </row>
    <row r="1325" spans="1:2">
      <c r="A1325" s="10" t="s">
        <v>3597</v>
      </c>
      <c r="B1325" s="10" t="s">
        <v>3598</v>
      </c>
    </row>
    <row r="1326" spans="1:2">
      <c r="A1326" s="10" t="s">
        <v>3599</v>
      </c>
      <c r="B1326" s="10" t="s">
        <v>3600</v>
      </c>
    </row>
    <row r="1327" spans="1:2">
      <c r="A1327" s="10" t="s">
        <v>3601</v>
      </c>
      <c r="B1327" s="10" t="s">
        <v>3602</v>
      </c>
    </row>
    <row r="1328" spans="1:2">
      <c r="A1328" s="10" t="s">
        <v>3603</v>
      </c>
      <c r="B1328" s="10" t="s">
        <v>3604</v>
      </c>
    </row>
    <row r="1329" spans="1:2">
      <c r="A1329" s="10" t="s">
        <v>3605</v>
      </c>
      <c r="B1329" s="10" t="s">
        <v>3606</v>
      </c>
    </row>
    <row r="1330" spans="1:2">
      <c r="A1330" s="10" t="s">
        <v>3607</v>
      </c>
      <c r="B1330" s="10" t="s">
        <v>3608</v>
      </c>
    </row>
    <row r="1331" spans="1:2">
      <c r="A1331" s="10" t="s">
        <v>3609</v>
      </c>
      <c r="B1331" s="10" t="s">
        <v>3610</v>
      </c>
    </row>
    <row r="1332" spans="1:2">
      <c r="A1332" s="10" t="s">
        <v>3611</v>
      </c>
      <c r="B1332" s="10" t="s">
        <v>3612</v>
      </c>
    </row>
    <row r="1333" spans="1:2">
      <c r="A1333" s="10" t="s">
        <v>3613</v>
      </c>
      <c r="B1333" s="10" t="s">
        <v>3614</v>
      </c>
    </row>
    <row r="1334" spans="1:2">
      <c r="A1334" s="10" t="s">
        <v>3615</v>
      </c>
      <c r="B1334" s="10" t="s">
        <v>3616</v>
      </c>
    </row>
    <row r="1335" spans="1:2">
      <c r="A1335" s="10" t="s">
        <v>3617</v>
      </c>
      <c r="B1335" s="10" t="s">
        <v>3618</v>
      </c>
    </row>
    <row r="1336" spans="1:2">
      <c r="A1336" s="10" t="s">
        <v>3619</v>
      </c>
      <c r="B1336" s="10" t="s">
        <v>3620</v>
      </c>
    </row>
    <row r="1337" spans="1:2">
      <c r="A1337" s="10" t="s">
        <v>3621</v>
      </c>
      <c r="B1337" s="10" t="s">
        <v>3622</v>
      </c>
    </row>
    <row r="1338" spans="1:2">
      <c r="A1338" s="10" t="s">
        <v>3623</v>
      </c>
      <c r="B1338" s="10" t="s">
        <v>3624</v>
      </c>
    </row>
    <row r="1339" spans="1:2">
      <c r="A1339" s="10" t="s">
        <v>3625</v>
      </c>
      <c r="B1339" s="10" t="s">
        <v>3626</v>
      </c>
    </row>
    <row r="1340" spans="1:2">
      <c r="A1340" s="10" t="s">
        <v>3627</v>
      </c>
      <c r="B1340" s="10" t="s">
        <v>3628</v>
      </c>
    </row>
    <row r="1341" spans="1:2">
      <c r="A1341" s="10" t="s">
        <v>3629</v>
      </c>
      <c r="B1341" s="10" t="s">
        <v>3630</v>
      </c>
    </row>
    <row r="1342" spans="1:2">
      <c r="A1342" s="10" t="s">
        <v>3631</v>
      </c>
      <c r="B1342" s="10" t="s">
        <v>3632</v>
      </c>
    </row>
    <row r="1343" spans="1:2">
      <c r="A1343" s="10" t="s">
        <v>3633</v>
      </c>
      <c r="B1343" s="10" t="s">
        <v>1786</v>
      </c>
    </row>
    <row r="1344" spans="1:2">
      <c r="A1344" s="10" t="s">
        <v>3634</v>
      </c>
      <c r="B1344" s="10" t="s">
        <v>3635</v>
      </c>
    </row>
    <row r="1345" spans="1:2">
      <c r="A1345" s="10" t="s">
        <v>3636</v>
      </c>
      <c r="B1345" s="10" t="s">
        <v>3637</v>
      </c>
    </row>
    <row r="1346" spans="1:2">
      <c r="A1346" s="10" t="s">
        <v>3638</v>
      </c>
      <c r="B1346" s="10" t="s">
        <v>3639</v>
      </c>
    </row>
    <row r="1347" spans="1:2">
      <c r="A1347" s="10" t="s">
        <v>3640</v>
      </c>
      <c r="B1347" s="10" t="s">
        <v>2237</v>
      </c>
    </row>
    <row r="1348" spans="1:2">
      <c r="A1348" s="10" t="s">
        <v>3641</v>
      </c>
      <c r="B1348" s="10" t="s">
        <v>3642</v>
      </c>
    </row>
    <row r="1349" spans="1:2">
      <c r="A1349" s="10" t="s">
        <v>3643</v>
      </c>
      <c r="B1349" s="10" t="s">
        <v>3644</v>
      </c>
    </row>
    <row r="1350" spans="1:2">
      <c r="A1350" s="10" t="s">
        <v>3645</v>
      </c>
      <c r="B1350" s="10" t="s">
        <v>2664</v>
      </c>
    </row>
    <row r="1351" spans="1:2">
      <c r="A1351" s="10" t="s">
        <v>3646</v>
      </c>
      <c r="B1351" s="10" t="s">
        <v>3647</v>
      </c>
    </row>
    <row r="1352" spans="1:2">
      <c r="A1352" s="10" t="s">
        <v>3648</v>
      </c>
      <c r="B1352" s="10" t="s">
        <v>3649</v>
      </c>
    </row>
    <row r="1353" spans="1:2">
      <c r="A1353" s="10" t="s">
        <v>3650</v>
      </c>
      <c r="B1353" s="10" t="s">
        <v>3651</v>
      </c>
    </row>
    <row r="1354" spans="1:2">
      <c r="A1354" s="10" t="s">
        <v>3652</v>
      </c>
      <c r="B1354" s="10" t="s">
        <v>3653</v>
      </c>
    </row>
    <row r="1355" spans="1:2">
      <c r="A1355" s="10" t="s">
        <v>3654</v>
      </c>
      <c r="B1355" s="10" t="s">
        <v>1850</v>
      </c>
    </row>
    <row r="1356" spans="1:2">
      <c r="A1356" s="10" t="s">
        <v>3655</v>
      </c>
      <c r="B1356" s="10" t="s">
        <v>1753</v>
      </c>
    </row>
    <row r="1357" spans="1:2">
      <c r="A1357" s="10" t="s">
        <v>3656</v>
      </c>
      <c r="B1357" s="10" t="s">
        <v>3657</v>
      </c>
    </row>
    <row r="1358" spans="1:2">
      <c r="A1358" s="10" t="s">
        <v>3658</v>
      </c>
      <c r="B1358" s="10" t="s">
        <v>3659</v>
      </c>
    </row>
    <row r="1359" spans="1:2">
      <c r="A1359" s="10" t="s">
        <v>3660</v>
      </c>
      <c r="B1359" s="10" t="s">
        <v>3661</v>
      </c>
    </row>
    <row r="1360" spans="1:2">
      <c r="A1360" s="10" t="s">
        <v>3662</v>
      </c>
      <c r="B1360" s="10" t="s">
        <v>3663</v>
      </c>
    </row>
    <row r="1361" spans="1:2">
      <c r="A1361" s="10" t="s">
        <v>3664</v>
      </c>
      <c r="B1361" s="10" t="s">
        <v>3665</v>
      </c>
    </row>
    <row r="1362" spans="1:2">
      <c r="A1362" s="10" t="s">
        <v>3666</v>
      </c>
      <c r="B1362" s="10" t="s">
        <v>3667</v>
      </c>
    </row>
    <row r="1363" spans="1:2">
      <c r="A1363" s="10" t="s">
        <v>3668</v>
      </c>
      <c r="B1363" s="10" t="s">
        <v>3669</v>
      </c>
    </row>
    <row r="1364" spans="1:2">
      <c r="A1364" s="10" t="s">
        <v>3670</v>
      </c>
      <c r="B1364" s="10" t="s">
        <v>3390</v>
      </c>
    </row>
    <row r="1365" spans="1:2">
      <c r="A1365" s="10" t="s">
        <v>3671</v>
      </c>
      <c r="B1365" s="10" t="s">
        <v>1352</v>
      </c>
    </row>
    <row r="1366" spans="1:2">
      <c r="A1366" s="10" t="s">
        <v>3672</v>
      </c>
      <c r="B1366" s="10" t="s">
        <v>3673</v>
      </c>
    </row>
    <row r="1367" spans="1:2">
      <c r="A1367" s="10" t="s">
        <v>3674</v>
      </c>
      <c r="B1367" s="10" t="s">
        <v>3675</v>
      </c>
    </row>
    <row r="1368" spans="1:2">
      <c r="A1368" s="10" t="s">
        <v>3676</v>
      </c>
      <c r="B1368" s="10" t="s">
        <v>3677</v>
      </c>
    </row>
    <row r="1369" spans="1:2">
      <c r="A1369" s="10" t="s">
        <v>3678</v>
      </c>
      <c r="B1369" s="10" t="s">
        <v>3679</v>
      </c>
    </row>
    <row r="1370" spans="1:2">
      <c r="A1370" s="10" t="s">
        <v>3680</v>
      </c>
      <c r="B1370" s="10" t="s">
        <v>3681</v>
      </c>
    </row>
    <row r="1371" spans="1:2">
      <c r="A1371" s="10" t="s">
        <v>3682</v>
      </c>
      <c r="B1371" s="10" t="s">
        <v>3683</v>
      </c>
    </row>
    <row r="1372" spans="1:2">
      <c r="A1372" s="10" t="s">
        <v>3684</v>
      </c>
      <c r="B1372" s="10" t="s">
        <v>3685</v>
      </c>
    </row>
    <row r="1373" spans="1:2">
      <c r="A1373" s="10" t="s">
        <v>3686</v>
      </c>
      <c r="B1373" s="10" t="s">
        <v>3687</v>
      </c>
    </row>
    <row r="1374" spans="1:2">
      <c r="A1374" s="10" t="s">
        <v>3688</v>
      </c>
      <c r="B1374" s="10" t="s">
        <v>3689</v>
      </c>
    </row>
    <row r="1375" spans="1:2">
      <c r="A1375" s="10" t="s">
        <v>3690</v>
      </c>
      <c r="B1375" s="10" t="s">
        <v>3691</v>
      </c>
    </row>
    <row r="1376" spans="1:2">
      <c r="A1376" s="10" t="s">
        <v>3692</v>
      </c>
      <c r="B1376" s="10" t="s">
        <v>3693</v>
      </c>
    </row>
    <row r="1377" spans="1:2">
      <c r="A1377" s="10" t="s">
        <v>3694</v>
      </c>
      <c r="B1377" s="10" t="s">
        <v>3695</v>
      </c>
    </row>
    <row r="1378" spans="1:2">
      <c r="A1378" s="10" t="s">
        <v>3696</v>
      </c>
      <c r="B1378" s="10" t="s">
        <v>3697</v>
      </c>
    </row>
    <row r="1379" spans="1:2">
      <c r="A1379" s="10" t="s">
        <v>3698</v>
      </c>
      <c r="B1379" s="10" t="s">
        <v>3699</v>
      </c>
    </row>
    <row r="1380" spans="1:2">
      <c r="A1380" s="10" t="s">
        <v>3700</v>
      </c>
      <c r="B1380" s="10" t="s">
        <v>3701</v>
      </c>
    </row>
    <row r="1381" spans="1:2">
      <c r="A1381" s="10" t="s">
        <v>3702</v>
      </c>
      <c r="B1381" s="10" t="s">
        <v>3703</v>
      </c>
    </row>
    <row r="1382" spans="1:2">
      <c r="A1382" s="10" t="s">
        <v>3704</v>
      </c>
      <c r="B1382" s="10" t="s">
        <v>3705</v>
      </c>
    </row>
    <row r="1383" spans="1:2">
      <c r="A1383" s="10" t="s">
        <v>3706</v>
      </c>
      <c r="B1383" s="10" t="s">
        <v>3707</v>
      </c>
    </row>
    <row r="1384" spans="1:2">
      <c r="A1384" s="10" t="s">
        <v>3708</v>
      </c>
      <c r="B1384" s="10" t="s">
        <v>3709</v>
      </c>
    </row>
    <row r="1385" spans="1:2">
      <c r="A1385" s="10" t="s">
        <v>3710</v>
      </c>
      <c r="B1385" s="10" t="s">
        <v>2657</v>
      </c>
    </row>
    <row r="1386" spans="1:2">
      <c r="A1386" s="10" t="s">
        <v>3711</v>
      </c>
      <c r="B1386" s="10" t="s">
        <v>3712</v>
      </c>
    </row>
    <row r="1387" spans="1:2">
      <c r="A1387" s="10" t="s">
        <v>3713</v>
      </c>
      <c r="B1387" s="10" t="s">
        <v>3714</v>
      </c>
    </row>
    <row r="1388" spans="1:2">
      <c r="A1388" s="10" t="s">
        <v>3715</v>
      </c>
      <c r="B1388" s="10" t="s">
        <v>3081</v>
      </c>
    </row>
    <row r="1389" spans="1:2">
      <c r="A1389" s="10" t="s">
        <v>3716</v>
      </c>
      <c r="B1389" s="10" t="s">
        <v>3717</v>
      </c>
    </row>
    <row r="1390" spans="1:2">
      <c r="A1390" s="10" t="s">
        <v>3718</v>
      </c>
      <c r="B1390" s="10" t="s">
        <v>3719</v>
      </c>
    </row>
    <row r="1391" spans="1:2">
      <c r="A1391" s="10" t="s">
        <v>3720</v>
      </c>
      <c r="B1391" s="10" t="s">
        <v>3721</v>
      </c>
    </row>
    <row r="1392" spans="1:2">
      <c r="A1392" s="10" t="s">
        <v>3722</v>
      </c>
      <c r="B1392" s="10" t="s">
        <v>3723</v>
      </c>
    </row>
    <row r="1393" spans="1:2">
      <c r="A1393" s="10" t="s">
        <v>3724</v>
      </c>
      <c r="B1393" s="10" t="s">
        <v>3725</v>
      </c>
    </row>
    <row r="1394" spans="1:2">
      <c r="A1394" s="10" t="s">
        <v>3726</v>
      </c>
      <c r="B1394" s="10" t="s">
        <v>3727</v>
      </c>
    </row>
    <row r="1395" spans="1:2">
      <c r="A1395" s="10" t="s">
        <v>3728</v>
      </c>
      <c r="B1395" s="10" t="s">
        <v>3729</v>
      </c>
    </row>
    <row r="1396" spans="1:2">
      <c r="A1396" s="10" t="s">
        <v>3730</v>
      </c>
      <c r="B1396" s="10" t="s">
        <v>1508</v>
      </c>
    </row>
    <row r="1397" spans="1:2">
      <c r="A1397" s="10" t="s">
        <v>3731</v>
      </c>
      <c r="B1397" s="10" t="s">
        <v>3732</v>
      </c>
    </row>
    <row r="1398" spans="1:2">
      <c r="A1398" s="10" t="s">
        <v>3733</v>
      </c>
      <c r="B1398" s="10" t="s">
        <v>3734</v>
      </c>
    </row>
    <row r="1399" spans="1:2">
      <c r="A1399" s="10" t="s">
        <v>3735</v>
      </c>
      <c r="B1399" s="10" t="s">
        <v>3234</v>
      </c>
    </row>
    <row r="1400" spans="1:2">
      <c r="A1400" s="10" t="s">
        <v>3736</v>
      </c>
      <c r="B1400" s="10" t="s">
        <v>3737</v>
      </c>
    </row>
    <row r="1401" spans="1:2">
      <c r="A1401" s="10" t="s">
        <v>3738</v>
      </c>
      <c r="B1401" s="10" t="s">
        <v>3739</v>
      </c>
    </row>
    <row r="1402" spans="1:2">
      <c r="A1402" s="10" t="s">
        <v>3740</v>
      </c>
      <c r="B1402" s="10" t="s">
        <v>3741</v>
      </c>
    </row>
    <row r="1403" spans="1:2">
      <c r="A1403" s="10" t="s">
        <v>3742</v>
      </c>
      <c r="B1403" s="10" t="s">
        <v>3743</v>
      </c>
    </row>
    <row r="1404" spans="1:2">
      <c r="A1404" s="10" t="s">
        <v>3744</v>
      </c>
      <c r="B1404" s="10" t="s">
        <v>3745</v>
      </c>
    </row>
    <row r="1405" spans="1:2">
      <c r="A1405" s="10" t="s">
        <v>3746</v>
      </c>
      <c r="B1405" s="10" t="s">
        <v>3747</v>
      </c>
    </row>
    <row r="1406" spans="1:2">
      <c r="A1406" s="10" t="s">
        <v>3748</v>
      </c>
      <c r="B1406" s="10" t="s">
        <v>3749</v>
      </c>
    </row>
    <row r="1407" spans="1:2">
      <c r="A1407" s="10" t="s">
        <v>3750</v>
      </c>
      <c r="B1407" s="10" t="s">
        <v>3751</v>
      </c>
    </row>
    <row r="1408" spans="1:2">
      <c r="A1408" s="10" t="s">
        <v>3752</v>
      </c>
      <c r="B1408" s="10" t="s">
        <v>3753</v>
      </c>
    </row>
    <row r="1409" spans="1:2">
      <c r="A1409" s="10" t="s">
        <v>3754</v>
      </c>
      <c r="B1409" s="10" t="s">
        <v>3755</v>
      </c>
    </row>
    <row r="1410" spans="1:2">
      <c r="A1410" s="10" t="s">
        <v>3756</v>
      </c>
      <c r="B1410" s="10" t="s">
        <v>3757</v>
      </c>
    </row>
    <row r="1411" spans="1:2">
      <c r="A1411" s="10" t="s">
        <v>3758</v>
      </c>
      <c r="B1411" s="10" t="s">
        <v>2457</v>
      </c>
    </row>
    <row r="1412" spans="1:2">
      <c r="A1412" s="10" t="s">
        <v>3759</v>
      </c>
      <c r="B1412" s="10" t="s">
        <v>1368</v>
      </c>
    </row>
    <row r="1413" spans="1:2">
      <c r="A1413" s="10" t="s">
        <v>3760</v>
      </c>
      <c r="B1413" s="10" t="s">
        <v>2221</v>
      </c>
    </row>
    <row r="1414" spans="1:2">
      <c r="A1414" s="10" t="s">
        <v>3761</v>
      </c>
      <c r="B1414" s="10" t="s">
        <v>2229</v>
      </c>
    </row>
    <row r="1415" spans="1:2">
      <c r="A1415" s="10" t="s">
        <v>3762</v>
      </c>
      <c r="B1415" s="10" t="s">
        <v>3763</v>
      </c>
    </row>
    <row r="1416" spans="1:2">
      <c r="A1416" s="10" t="s">
        <v>3764</v>
      </c>
      <c r="B1416" s="10" t="s">
        <v>3765</v>
      </c>
    </row>
    <row r="1417" spans="1:2">
      <c r="A1417" s="10" t="s">
        <v>3766</v>
      </c>
      <c r="B1417" s="10" t="s">
        <v>3767</v>
      </c>
    </row>
    <row r="1418" spans="1:2">
      <c r="A1418" s="10" t="s">
        <v>3768</v>
      </c>
      <c r="B1418" s="10" t="s">
        <v>3769</v>
      </c>
    </row>
    <row r="1419" spans="1:2">
      <c r="A1419" s="10" t="s">
        <v>3770</v>
      </c>
      <c r="B1419" s="10" t="s">
        <v>3771</v>
      </c>
    </row>
    <row r="1420" spans="1:2">
      <c r="A1420" s="10" t="s">
        <v>3772</v>
      </c>
      <c r="B1420" s="10" t="s">
        <v>3773</v>
      </c>
    </row>
    <row r="1421" spans="1:2">
      <c r="A1421" s="10" t="s">
        <v>3774</v>
      </c>
      <c r="B1421" s="10" t="s">
        <v>3775</v>
      </c>
    </row>
    <row r="1422" spans="1:2">
      <c r="A1422" s="10" t="s">
        <v>3776</v>
      </c>
      <c r="B1422" s="10" t="s">
        <v>1304</v>
      </c>
    </row>
    <row r="1423" spans="1:2">
      <c r="A1423" s="10" t="s">
        <v>3777</v>
      </c>
      <c r="B1423" s="10" t="s">
        <v>3778</v>
      </c>
    </row>
    <row r="1424" spans="1:2">
      <c r="A1424" s="10" t="s">
        <v>3779</v>
      </c>
      <c r="B1424" s="10" t="s">
        <v>3780</v>
      </c>
    </row>
    <row r="1425" spans="1:2">
      <c r="A1425" s="10" t="s">
        <v>3781</v>
      </c>
      <c r="B1425" s="10" t="s">
        <v>3782</v>
      </c>
    </row>
    <row r="1426" spans="1:2">
      <c r="A1426" s="10" t="s">
        <v>3783</v>
      </c>
      <c r="B1426" s="10" t="s">
        <v>3784</v>
      </c>
    </row>
    <row r="1427" spans="1:2">
      <c r="A1427" s="10" t="s">
        <v>3785</v>
      </c>
      <c r="B1427" s="10" t="s">
        <v>3786</v>
      </c>
    </row>
    <row r="1428" spans="1:2">
      <c r="A1428" s="10" t="s">
        <v>3787</v>
      </c>
      <c r="B1428" s="10" t="s">
        <v>3788</v>
      </c>
    </row>
    <row r="1429" spans="1:2">
      <c r="A1429" s="10" t="s">
        <v>3789</v>
      </c>
      <c r="B1429" s="10" t="s">
        <v>3790</v>
      </c>
    </row>
    <row r="1430" spans="1:2">
      <c r="A1430" s="10" t="s">
        <v>3791</v>
      </c>
      <c r="B1430" s="10" t="s">
        <v>3792</v>
      </c>
    </row>
    <row r="1431" spans="1:2">
      <c r="A1431" s="10" t="s">
        <v>3793</v>
      </c>
      <c r="B1431" s="10" t="s">
        <v>3794</v>
      </c>
    </row>
    <row r="1432" spans="1:2">
      <c r="A1432" s="10" t="s">
        <v>3795</v>
      </c>
      <c r="B1432" s="10" t="s">
        <v>3796</v>
      </c>
    </row>
    <row r="1433" spans="1:2">
      <c r="A1433" s="10" t="s">
        <v>3797</v>
      </c>
      <c r="B1433" s="10" t="s">
        <v>3798</v>
      </c>
    </row>
    <row r="1434" spans="1:2">
      <c r="A1434" s="10" t="s">
        <v>3799</v>
      </c>
      <c r="B1434" s="10" t="s">
        <v>3800</v>
      </c>
    </row>
    <row r="1435" spans="1:2">
      <c r="A1435" s="10" t="s">
        <v>3801</v>
      </c>
      <c r="B1435" s="10" t="s">
        <v>3802</v>
      </c>
    </row>
    <row r="1436" spans="1:2">
      <c r="A1436" s="10" t="s">
        <v>3803</v>
      </c>
      <c r="B1436" s="10" t="s">
        <v>3804</v>
      </c>
    </row>
    <row r="1437" spans="1:2">
      <c r="A1437" s="10" t="s">
        <v>3805</v>
      </c>
      <c r="B1437" s="10" t="s">
        <v>3806</v>
      </c>
    </row>
    <row r="1438" spans="1:2">
      <c r="A1438" s="10" t="s">
        <v>3807</v>
      </c>
      <c r="B1438" s="10" t="s">
        <v>3808</v>
      </c>
    </row>
    <row r="1439" spans="1:2">
      <c r="A1439" s="10" t="s">
        <v>3809</v>
      </c>
      <c r="B1439" s="10" t="s">
        <v>3810</v>
      </c>
    </row>
    <row r="1440" spans="1:2">
      <c r="A1440" s="10" t="s">
        <v>3811</v>
      </c>
      <c r="B1440" s="10" t="s">
        <v>3812</v>
      </c>
    </row>
    <row r="1441" spans="1:2">
      <c r="A1441" s="10" t="s">
        <v>3813</v>
      </c>
      <c r="B1441" s="10" t="s">
        <v>3814</v>
      </c>
    </row>
    <row r="1442" spans="1:2">
      <c r="A1442" s="10" t="s">
        <v>3815</v>
      </c>
      <c r="B1442" s="10" t="s">
        <v>3816</v>
      </c>
    </row>
    <row r="1443" spans="1:2">
      <c r="A1443" s="10" t="s">
        <v>3817</v>
      </c>
      <c r="B1443" s="10" t="s">
        <v>3818</v>
      </c>
    </row>
    <row r="1444" spans="1:2">
      <c r="A1444" s="10" t="s">
        <v>3819</v>
      </c>
      <c r="B1444" s="10" t="s">
        <v>3820</v>
      </c>
    </row>
    <row r="1445" spans="1:2">
      <c r="A1445" s="10" t="s">
        <v>3821</v>
      </c>
      <c r="B1445" s="10" t="s">
        <v>3822</v>
      </c>
    </row>
    <row r="1446" spans="1:2">
      <c r="A1446" s="10" t="s">
        <v>3823</v>
      </c>
      <c r="B1446" s="10" t="s">
        <v>3824</v>
      </c>
    </row>
    <row r="1447" spans="1:2">
      <c r="A1447" s="10" t="s">
        <v>3825</v>
      </c>
      <c r="B1447" s="10" t="s">
        <v>3826</v>
      </c>
    </row>
    <row r="1448" spans="1:2">
      <c r="A1448" s="10" t="s">
        <v>3827</v>
      </c>
      <c r="B1448" s="10" t="s">
        <v>3828</v>
      </c>
    </row>
    <row r="1449" spans="1:2">
      <c r="A1449" s="10" t="s">
        <v>3829</v>
      </c>
      <c r="B1449" s="10" t="s">
        <v>3830</v>
      </c>
    </row>
    <row r="1450" spans="1:2">
      <c r="A1450" s="10" t="s">
        <v>3831</v>
      </c>
      <c r="B1450" s="10" t="s">
        <v>3832</v>
      </c>
    </row>
    <row r="1451" spans="1:2">
      <c r="A1451" s="10" t="s">
        <v>3833</v>
      </c>
      <c r="B1451" s="10" t="s">
        <v>3834</v>
      </c>
    </row>
    <row r="1452" spans="1:2">
      <c r="A1452" s="10" t="s">
        <v>3835</v>
      </c>
      <c r="B1452" s="10" t="s">
        <v>3836</v>
      </c>
    </row>
    <row r="1453" spans="1:2">
      <c r="A1453" s="10" t="s">
        <v>3837</v>
      </c>
      <c r="B1453" s="10" t="s">
        <v>3838</v>
      </c>
    </row>
    <row r="1454" spans="1:2">
      <c r="A1454" s="10" t="s">
        <v>3839</v>
      </c>
      <c r="B1454" s="10" t="s">
        <v>1552</v>
      </c>
    </row>
    <row r="1455" spans="1:2">
      <c r="A1455" s="10" t="s">
        <v>3840</v>
      </c>
      <c r="B1455" s="10" t="s">
        <v>3841</v>
      </c>
    </row>
    <row r="1456" spans="1:2">
      <c r="A1456" s="10" t="s">
        <v>3842</v>
      </c>
      <c r="B1456" s="10" t="s">
        <v>3843</v>
      </c>
    </row>
    <row r="1457" spans="1:2">
      <c r="A1457" s="10" t="s">
        <v>3844</v>
      </c>
      <c r="B1457" s="10" t="s">
        <v>3845</v>
      </c>
    </row>
    <row r="1458" spans="1:2">
      <c r="A1458" s="10" t="s">
        <v>3846</v>
      </c>
      <c r="B1458" s="10" t="s">
        <v>3847</v>
      </c>
    </row>
    <row r="1459" spans="1:2">
      <c r="A1459" s="10" t="s">
        <v>3848</v>
      </c>
      <c r="B1459" s="10" t="s">
        <v>3849</v>
      </c>
    </row>
    <row r="1460" spans="1:2">
      <c r="A1460" s="10" t="s">
        <v>3850</v>
      </c>
      <c r="B1460" s="10" t="s">
        <v>3851</v>
      </c>
    </row>
    <row r="1461" spans="1:2">
      <c r="A1461" s="10" t="s">
        <v>3852</v>
      </c>
      <c r="B1461" s="10" t="s">
        <v>3853</v>
      </c>
    </row>
    <row r="1462" spans="1:2">
      <c r="A1462" s="10" t="s">
        <v>3854</v>
      </c>
      <c r="B1462" s="10" t="s">
        <v>3855</v>
      </c>
    </row>
    <row r="1463" spans="1:2">
      <c r="A1463" s="10" t="s">
        <v>3856</v>
      </c>
      <c r="B1463" s="10" t="s">
        <v>3857</v>
      </c>
    </row>
    <row r="1464" spans="1:2">
      <c r="A1464" s="10" t="s">
        <v>3858</v>
      </c>
      <c r="B1464" s="10" t="s">
        <v>2738</v>
      </c>
    </row>
    <row r="1465" spans="1:2">
      <c r="A1465" s="10" t="s">
        <v>3859</v>
      </c>
      <c r="B1465" s="10" t="s">
        <v>3860</v>
      </c>
    </row>
    <row r="1466" spans="1:2">
      <c r="A1466" s="10" t="s">
        <v>3861</v>
      </c>
      <c r="B1466" s="10" t="s">
        <v>3862</v>
      </c>
    </row>
    <row r="1467" spans="1:2">
      <c r="A1467" s="10" t="s">
        <v>3863</v>
      </c>
      <c r="B1467" s="10" t="s">
        <v>3864</v>
      </c>
    </row>
    <row r="1468" spans="1:2">
      <c r="A1468" s="10" t="s">
        <v>3865</v>
      </c>
      <c r="B1468" s="10" t="s">
        <v>3866</v>
      </c>
    </row>
    <row r="1469" spans="1:2">
      <c r="A1469" s="10" t="s">
        <v>3867</v>
      </c>
      <c r="B1469" s="10" t="s">
        <v>3868</v>
      </c>
    </row>
    <row r="1470" spans="1:2">
      <c r="A1470" s="10" t="s">
        <v>3869</v>
      </c>
      <c r="B1470" s="10" t="s">
        <v>1572</v>
      </c>
    </row>
    <row r="1471" spans="1:2">
      <c r="A1471" s="10" t="s">
        <v>3870</v>
      </c>
      <c r="B1471" s="10" t="s">
        <v>3871</v>
      </c>
    </row>
    <row r="1472" spans="1:2">
      <c r="A1472" s="10" t="s">
        <v>3872</v>
      </c>
      <c r="B1472" s="10" t="s">
        <v>3873</v>
      </c>
    </row>
    <row r="1473" spans="1:2">
      <c r="A1473" s="10" t="s">
        <v>3874</v>
      </c>
      <c r="B1473" s="10" t="s">
        <v>3875</v>
      </c>
    </row>
    <row r="1474" spans="1:2">
      <c r="A1474" s="10" t="s">
        <v>3876</v>
      </c>
      <c r="B1474" s="10" t="s">
        <v>3877</v>
      </c>
    </row>
    <row r="1475" spans="1:2">
      <c r="A1475" s="10" t="s">
        <v>3878</v>
      </c>
      <c r="B1475" s="10" t="s">
        <v>3879</v>
      </c>
    </row>
    <row r="1476" spans="1:2">
      <c r="A1476" s="10" t="s">
        <v>3880</v>
      </c>
      <c r="B1476" s="10" t="s">
        <v>3881</v>
      </c>
    </row>
    <row r="1477" spans="1:2">
      <c r="A1477" s="10" t="s">
        <v>3882</v>
      </c>
      <c r="B1477" s="10" t="s">
        <v>3883</v>
      </c>
    </row>
    <row r="1478" spans="1:2">
      <c r="A1478" s="10" t="s">
        <v>3884</v>
      </c>
      <c r="B1478" s="10" t="s">
        <v>3885</v>
      </c>
    </row>
    <row r="1479" spans="1:2">
      <c r="A1479" s="10" t="s">
        <v>3886</v>
      </c>
      <c r="B1479" s="10" t="s">
        <v>3887</v>
      </c>
    </row>
    <row r="1480" spans="1:2">
      <c r="A1480" s="10" t="s">
        <v>3888</v>
      </c>
      <c r="B1480" s="10" t="s">
        <v>3889</v>
      </c>
    </row>
    <row r="1481" spans="1:2">
      <c r="A1481" s="10" t="s">
        <v>3890</v>
      </c>
      <c r="B1481" s="10" t="s">
        <v>3891</v>
      </c>
    </row>
    <row r="1482" spans="1:2">
      <c r="A1482" s="10" t="s">
        <v>3892</v>
      </c>
      <c r="B1482" s="10" t="s">
        <v>3893</v>
      </c>
    </row>
    <row r="1483" spans="1:2">
      <c r="A1483" s="10" t="s">
        <v>3894</v>
      </c>
      <c r="B1483" s="10" t="s">
        <v>3895</v>
      </c>
    </row>
    <row r="1484" spans="1:2">
      <c r="A1484" s="10" t="s">
        <v>3896</v>
      </c>
      <c r="B1484" s="10" t="s">
        <v>3897</v>
      </c>
    </row>
    <row r="1485" spans="1:2">
      <c r="A1485" s="10" t="s">
        <v>3898</v>
      </c>
      <c r="B1485" s="10" t="s">
        <v>3899</v>
      </c>
    </row>
    <row r="1486" spans="1:2">
      <c r="A1486" s="10" t="s">
        <v>3900</v>
      </c>
      <c r="B1486" s="10" t="s">
        <v>3901</v>
      </c>
    </row>
    <row r="1487" spans="1:2">
      <c r="A1487" s="10" t="s">
        <v>3902</v>
      </c>
      <c r="B1487" s="10" t="s">
        <v>3903</v>
      </c>
    </row>
    <row r="1488" spans="1:2">
      <c r="A1488" s="10" t="s">
        <v>3904</v>
      </c>
      <c r="B1488" s="10" t="s">
        <v>3905</v>
      </c>
    </row>
    <row r="1489" spans="1:2">
      <c r="A1489" s="10" t="s">
        <v>3906</v>
      </c>
      <c r="B1489" s="10" t="s">
        <v>3907</v>
      </c>
    </row>
    <row r="1490" spans="1:2">
      <c r="A1490" s="10" t="s">
        <v>3908</v>
      </c>
      <c r="B1490" s="10" t="s">
        <v>3909</v>
      </c>
    </row>
    <row r="1491" spans="1:2">
      <c r="A1491" s="10" t="s">
        <v>3910</v>
      </c>
      <c r="B1491" s="10" t="s">
        <v>3911</v>
      </c>
    </row>
    <row r="1492" spans="1:2">
      <c r="A1492" s="10" t="s">
        <v>3912</v>
      </c>
      <c r="B1492" s="10" t="s">
        <v>3913</v>
      </c>
    </row>
    <row r="1493" spans="1:2">
      <c r="A1493" s="10" t="s">
        <v>3914</v>
      </c>
      <c r="B1493" s="10" t="s">
        <v>3915</v>
      </c>
    </row>
    <row r="1494" spans="1:2">
      <c r="A1494" s="10" t="s">
        <v>3916</v>
      </c>
      <c r="B1494" s="10" t="s">
        <v>3917</v>
      </c>
    </row>
    <row r="1495" spans="1:2">
      <c r="A1495" s="10" t="s">
        <v>3918</v>
      </c>
      <c r="B1495" s="10" t="s">
        <v>3919</v>
      </c>
    </row>
    <row r="1496" spans="1:2">
      <c r="A1496" s="10" t="s">
        <v>3920</v>
      </c>
      <c r="B1496" s="10" t="s">
        <v>3921</v>
      </c>
    </row>
    <row r="1497" spans="1:2">
      <c r="A1497" s="10" t="s">
        <v>3922</v>
      </c>
      <c r="B1497" s="10" t="s">
        <v>3923</v>
      </c>
    </row>
    <row r="1498" spans="1:2">
      <c r="A1498" s="10" t="s">
        <v>3924</v>
      </c>
      <c r="B1498" s="10" t="s">
        <v>3925</v>
      </c>
    </row>
    <row r="1499" spans="1:2">
      <c r="A1499" s="10" t="s">
        <v>3926</v>
      </c>
      <c r="B1499" s="10" t="s">
        <v>3927</v>
      </c>
    </row>
    <row r="1500" spans="1:2">
      <c r="A1500" s="10" t="s">
        <v>3928</v>
      </c>
      <c r="B1500" s="10" t="s">
        <v>3929</v>
      </c>
    </row>
    <row r="1501" spans="1:2">
      <c r="A1501" s="10" t="s">
        <v>3930</v>
      </c>
      <c r="B1501" s="10" t="s">
        <v>3931</v>
      </c>
    </row>
    <row r="1502" spans="1:2">
      <c r="A1502" s="10" t="s">
        <v>3932</v>
      </c>
      <c r="B1502" s="10" t="s">
        <v>3933</v>
      </c>
    </row>
    <row r="1503" spans="1:2">
      <c r="A1503" s="10" t="s">
        <v>3934</v>
      </c>
      <c r="B1503" s="10" t="s">
        <v>3935</v>
      </c>
    </row>
    <row r="1504" spans="1:2">
      <c r="A1504" s="10" t="s">
        <v>3936</v>
      </c>
      <c r="B1504" s="10" t="s">
        <v>3937</v>
      </c>
    </row>
    <row r="1505" spans="1:2">
      <c r="A1505" s="10" t="s">
        <v>3938</v>
      </c>
      <c r="B1505" s="10" t="s">
        <v>3939</v>
      </c>
    </row>
    <row r="1506" spans="1:2">
      <c r="A1506" s="10" t="s">
        <v>3940</v>
      </c>
      <c r="B1506" s="10" t="s">
        <v>3941</v>
      </c>
    </row>
    <row r="1507" spans="1:2">
      <c r="A1507" s="10" t="s">
        <v>3942</v>
      </c>
      <c r="B1507" s="10" t="s">
        <v>3943</v>
      </c>
    </row>
    <row r="1508" spans="1:2">
      <c r="A1508" s="10" t="s">
        <v>3944</v>
      </c>
      <c r="B1508" s="10" t="s">
        <v>3945</v>
      </c>
    </row>
    <row r="1509" spans="1:2">
      <c r="A1509" s="10" t="s">
        <v>3946</v>
      </c>
      <c r="B1509" s="10" t="s">
        <v>3542</v>
      </c>
    </row>
    <row r="1510" spans="1:2">
      <c r="A1510" s="10" t="s">
        <v>3947</v>
      </c>
      <c r="B1510" s="10" t="s">
        <v>3948</v>
      </c>
    </row>
    <row r="1511" spans="1:2">
      <c r="A1511" s="10" t="s">
        <v>3949</v>
      </c>
      <c r="B1511" s="10" t="s">
        <v>3950</v>
      </c>
    </row>
    <row r="1512" spans="1:2">
      <c r="A1512" s="10" t="s">
        <v>3951</v>
      </c>
      <c r="B1512" s="10" t="s">
        <v>3952</v>
      </c>
    </row>
    <row r="1513" spans="1:2">
      <c r="A1513" s="10" t="s">
        <v>3953</v>
      </c>
      <c r="B1513" s="10" t="s">
        <v>3954</v>
      </c>
    </row>
    <row r="1514" spans="1:2">
      <c r="A1514" s="10" t="s">
        <v>3955</v>
      </c>
      <c r="B1514" s="10" t="s">
        <v>3956</v>
      </c>
    </row>
    <row r="1515" spans="1:2">
      <c r="A1515" s="10" t="s">
        <v>3957</v>
      </c>
      <c r="B1515" s="10" t="s">
        <v>3958</v>
      </c>
    </row>
    <row r="1516" spans="1:2">
      <c r="A1516" s="10" t="s">
        <v>3959</v>
      </c>
      <c r="B1516" s="10" t="s">
        <v>3960</v>
      </c>
    </row>
    <row r="1517" spans="1:2">
      <c r="A1517" s="10" t="s">
        <v>3961</v>
      </c>
      <c r="B1517" s="10" t="s">
        <v>3962</v>
      </c>
    </row>
    <row r="1518" spans="1:2">
      <c r="A1518" s="10" t="s">
        <v>3963</v>
      </c>
      <c r="B1518" s="10" t="s">
        <v>3964</v>
      </c>
    </row>
    <row r="1519" spans="1:2">
      <c r="A1519" s="10" t="s">
        <v>3965</v>
      </c>
      <c r="B1519" s="10" t="s">
        <v>3966</v>
      </c>
    </row>
    <row r="1520" spans="1:2">
      <c r="A1520" s="10" t="s">
        <v>3967</v>
      </c>
      <c r="B1520" s="10" t="s">
        <v>3968</v>
      </c>
    </row>
    <row r="1521" spans="1:2">
      <c r="A1521" s="10" t="s">
        <v>3969</v>
      </c>
      <c r="B1521" s="10" t="s">
        <v>3970</v>
      </c>
    </row>
    <row r="1522" spans="1:2">
      <c r="A1522" s="10" t="s">
        <v>3971</v>
      </c>
      <c r="B1522" s="10" t="s">
        <v>3972</v>
      </c>
    </row>
    <row r="1523" spans="1:2">
      <c r="A1523" s="10" t="s">
        <v>3973</v>
      </c>
      <c r="B1523" s="10" t="s">
        <v>3974</v>
      </c>
    </row>
    <row r="1524" spans="1:2">
      <c r="A1524" s="10" t="s">
        <v>3975</v>
      </c>
      <c r="B1524" s="10" t="s">
        <v>1512</v>
      </c>
    </row>
    <row r="1525" spans="1:2">
      <c r="A1525" s="10" t="s">
        <v>3976</v>
      </c>
      <c r="B1525" s="10" t="s">
        <v>2288</v>
      </c>
    </row>
    <row r="1526" spans="1:2">
      <c r="A1526" s="10" t="s">
        <v>3977</v>
      </c>
      <c r="B1526" s="10" t="s">
        <v>3978</v>
      </c>
    </row>
    <row r="1527" spans="1:2">
      <c r="A1527" s="10" t="s">
        <v>3979</v>
      </c>
      <c r="B1527" s="10" t="s">
        <v>3980</v>
      </c>
    </row>
    <row r="1528" spans="1:2">
      <c r="A1528" s="10" t="s">
        <v>3981</v>
      </c>
      <c r="B1528" s="10" t="s">
        <v>3982</v>
      </c>
    </row>
    <row r="1529" spans="1:2">
      <c r="A1529" s="10" t="s">
        <v>3983</v>
      </c>
      <c r="B1529" s="10" t="s">
        <v>3984</v>
      </c>
    </row>
    <row r="1530" spans="1:2">
      <c r="A1530" s="10" t="s">
        <v>3985</v>
      </c>
      <c r="B1530" s="10" t="s">
        <v>3986</v>
      </c>
    </row>
    <row r="1531" spans="1:2">
      <c r="A1531" s="10" t="s">
        <v>3987</v>
      </c>
      <c r="B1531" s="10" t="s">
        <v>3988</v>
      </c>
    </row>
    <row r="1532" spans="1:2">
      <c r="A1532" s="10" t="s">
        <v>3989</v>
      </c>
      <c r="B1532" s="10" t="s">
        <v>3990</v>
      </c>
    </row>
    <row r="1533" spans="1:2">
      <c r="A1533" s="10" t="s">
        <v>3991</v>
      </c>
      <c r="B1533" s="10" t="s">
        <v>3992</v>
      </c>
    </row>
    <row r="1534" spans="1:2">
      <c r="A1534" s="10" t="s">
        <v>3993</v>
      </c>
      <c r="B1534" s="10" t="s">
        <v>3994</v>
      </c>
    </row>
    <row r="1535" spans="1:2">
      <c r="A1535" s="10" t="s">
        <v>3995</v>
      </c>
      <c r="B1535" s="10" t="s">
        <v>3996</v>
      </c>
    </row>
    <row r="1536" spans="1:2">
      <c r="A1536" s="10" t="s">
        <v>3997</v>
      </c>
      <c r="B1536" s="10" t="s">
        <v>3998</v>
      </c>
    </row>
    <row r="1537" spans="1:2">
      <c r="A1537" s="10" t="s">
        <v>3999</v>
      </c>
      <c r="B1537" s="10" t="s">
        <v>4000</v>
      </c>
    </row>
    <row r="1538" spans="1:2">
      <c r="A1538" s="10" t="s">
        <v>4001</v>
      </c>
      <c r="B1538" s="10" t="s">
        <v>3677</v>
      </c>
    </row>
    <row r="1539" spans="1:2">
      <c r="A1539" s="10" t="s">
        <v>4002</v>
      </c>
      <c r="B1539" s="10" t="s">
        <v>4003</v>
      </c>
    </row>
    <row r="1540" spans="1:2">
      <c r="A1540" s="10" t="s">
        <v>4004</v>
      </c>
      <c r="B1540" s="10" t="s">
        <v>4005</v>
      </c>
    </row>
    <row r="1541" spans="1:2">
      <c r="A1541" s="10" t="s">
        <v>4006</v>
      </c>
      <c r="B1541" s="10" t="s">
        <v>4007</v>
      </c>
    </row>
    <row r="1542" spans="1:2">
      <c r="A1542" s="10" t="s">
        <v>4008</v>
      </c>
      <c r="B1542" s="10" t="s">
        <v>4009</v>
      </c>
    </row>
    <row r="1543" spans="1:2">
      <c r="A1543" s="10" t="s">
        <v>4010</v>
      </c>
      <c r="B1543" s="10" t="s">
        <v>4011</v>
      </c>
    </row>
    <row r="1544" spans="1:2">
      <c r="A1544" s="10" t="s">
        <v>4012</v>
      </c>
      <c r="B1544" s="10" t="s">
        <v>4013</v>
      </c>
    </row>
    <row r="1545" spans="1:2">
      <c r="A1545" s="10" t="s">
        <v>4014</v>
      </c>
      <c r="B1545" s="10" t="s">
        <v>4015</v>
      </c>
    </row>
    <row r="1546" spans="1:2">
      <c r="A1546" s="10" t="s">
        <v>4016</v>
      </c>
      <c r="B1546" s="10" t="s">
        <v>4017</v>
      </c>
    </row>
    <row r="1547" spans="1:2">
      <c r="A1547" s="10" t="s">
        <v>4018</v>
      </c>
      <c r="B1547" s="10" t="s">
        <v>4019</v>
      </c>
    </row>
    <row r="1548" spans="1:2">
      <c r="A1548" s="10" t="s">
        <v>4020</v>
      </c>
      <c r="B1548" s="10" t="s">
        <v>4021</v>
      </c>
    </row>
    <row r="1549" spans="1:2">
      <c r="A1549" s="10" t="s">
        <v>4022</v>
      </c>
      <c r="B1549" s="10" t="s">
        <v>4023</v>
      </c>
    </row>
    <row r="1550" spans="1:2">
      <c r="A1550" s="10" t="s">
        <v>4024</v>
      </c>
      <c r="B1550" s="10" t="s">
        <v>4025</v>
      </c>
    </row>
    <row r="1551" spans="1:2">
      <c r="A1551" s="10" t="s">
        <v>4026</v>
      </c>
      <c r="B1551" s="10" t="s">
        <v>4027</v>
      </c>
    </row>
    <row r="1552" spans="1:2">
      <c r="A1552" s="10" t="s">
        <v>4028</v>
      </c>
      <c r="B1552" s="10" t="s">
        <v>4029</v>
      </c>
    </row>
    <row r="1553" spans="1:2">
      <c r="A1553" s="10" t="s">
        <v>4030</v>
      </c>
      <c r="B1553" s="10" t="s">
        <v>4031</v>
      </c>
    </row>
    <row r="1554" spans="1:2">
      <c r="A1554" s="10" t="s">
        <v>4032</v>
      </c>
      <c r="B1554" s="10" t="s">
        <v>4033</v>
      </c>
    </row>
    <row r="1555" spans="1:2">
      <c r="A1555" s="10" t="s">
        <v>4034</v>
      </c>
      <c r="B1555" s="10" t="s">
        <v>3604</v>
      </c>
    </row>
    <row r="1556" spans="1:2">
      <c r="A1556" s="10" t="s">
        <v>4035</v>
      </c>
      <c r="B1556" s="10" t="s">
        <v>4036</v>
      </c>
    </row>
    <row r="1557" spans="1:2">
      <c r="A1557" s="10" t="s">
        <v>4037</v>
      </c>
      <c r="B1557" s="10" t="s">
        <v>4038</v>
      </c>
    </row>
    <row r="1558" spans="1:2">
      <c r="A1558" s="10" t="s">
        <v>4039</v>
      </c>
      <c r="B1558" s="10" t="s">
        <v>1605</v>
      </c>
    </row>
    <row r="1559" spans="1:2">
      <c r="A1559" s="10" t="s">
        <v>4040</v>
      </c>
      <c r="B1559" s="10" t="s">
        <v>4041</v>
      </c>
    </row>
    <row r="1560" spans="1:2">
      <c r="A1560" s="10" t="s">
        <v>4042</v>
      </c>
      <c r="B1560" s="10" t="s">
        <v>4043</v>
      </c>
    </row>
    <row r="1561" spans="1:2">
      <c r="A1561" s="10" t="s">
        <v>4044</v>
      </c>
      <c r="B1561" s="10" t="s">
        <v>4045</v>
      </c>
    </row>
    <row r="1562" spans="1:2">
      <c r="A1562" s="10" t="s">
        <v>4046</v>
      </c>
      <c r="B1562" s="10" t="s">
        <v>4047</v>
      </c>
    </row>
    <row r="1563" spans="1:2">
      <c r="A1563" s="10" t="s">
        <v>4048</v>
      </c>
      <c r="B1563" s="10" t="s">
        <v>4049</v>
      </c>
    </row>
    <row r="1564" spans="1:2">
      <c r="A1564" s="10" t="s">
        <v>4050</v>
      </c>
      <c r="B1564" s="10" t="s">
        <v>3092</v>
      </c>
    </row>
    <row r="1565" spans="1:2">
      <c r="A1565" s="10" t="s">
        <v>4051</v>
      </c>
      <c r="B1565" s="10" t="s">
        <v>4052</v>
      </c>
    </row>
    <row r="1566" spans="1:2">
      <c r="A1566" s="10" t="s">
        <v>4053</v>
      </c>
      <c r="B1566" s="10" t="s">
        <v>4054</v>
      </c>
    </row>
    <row r="1567" spans="1:2">
      <c r="A1567" s="10" t="s">
        <v>4055</v>
      </c>
      <c r="B1567" s="10" t="s">
        <v>4056</v>
      </c>
    </row>
    <row r="1568" spans="1:2">
      <c r="A1568" s="10" t="s">
        <v>4057</v>
      </c>
      <c r="B1568" s="10" t="s">
        <v>4058</v>
      </c>
    </row>
    <row r="1569" spans="1:2">
      <c r="A1569" s="10" t="s">
        <v>4059</v>
      </c>
      <c r="B1569" s="10" t="s">
        <v>4060</v>
      </c>
    </row>
    <row r="1570" spans="1:2">
      <c r="A1570" s="10" t="s">
        <v>4061</v>
      </c>
      <c r="B1570" s="10" t="s">
        <v>4062</v>
      </c>
    </row>
    <row r="1571" spans="1:2">
      <c r="A1571" s="10" t="s">
        <v>4063</v>
      </c>
      <c r="B1571" s="10" t="s">
        <v>4064</v>
      </c>
    </row>
    <row r="1572" spans="1:2">
      <c r="A1572" s="10" t="s">
        <v>4065</v>
      </c>
      <c r="B1572" s="10" t="s">
        <v>4066</v>
      </c>
    </row>
    <row r="1573" spans="1:2">
      <c r="A1573" s="10" t="s">
        <v>4067</v>
      </c>
      <c r="B1573" s="10" t="s">
        <v>4068</v>
      </c>
    </row>
    <row r="1574" spans="1:2">
      <c r="A1574" s="10" t="s">
        <v>4069</v>
      </c>
      <c r="B1574" s="10" t="s">
        <v>4070</v>
      </c>
    </row>
    <row r="1575" spans="1:2">
      <c r="A1575" s="10" t="s">
        <v>4071</v>
      </c>
      <c r="B1575" s="10" t="s">
        <v>4072</v>
      </c>
    </row>
    <row r="1576" spans="1:2">
      <c r="A1576" s="10" t="s">
        <v>4073</v>
      </c>
      <c r="B1576" s="10" t="s">
        <v>4074</v>
      </c>
    </row>
    <row r="1577" spans="1:2">
      <c r="A1577" s="10" t="s">
        <v>4075</v>
      </c>
      <c r="B1577" s="10" t="s">
        <v>4076</v>
      </c>
    </row>
    <row r="1578" spans="1:2">
      <c r="A1578" s="10" t="s">
        <v>4077</v>
      </c>
      <c r="B1578" s="10" t="s">
        <v>4078</v>
      </c>
    </row>
    <row r="1579" spans="1:2">
      <c r="A1579" s="10" t="s">
        <v>4079</v>
      </c>
      <c r="B1579" s="10" t="s">
        <v>4080</v>
      </c>
    </row>
    <row r="1580" spans="1:2">
      <c r="A1580" s="10" t="s">
        <v>4081</v>
      </c>
      <c r="B1580" s="10" t="s">
        <v>4082</v>
      </c>
    </row>
    <row r="1581" spans="1:2">
      <c r="A1581" s="10" t="s">
        <v>4083</v>
      </c>
      <c r="B1581" s="10" t="s">
        <v>4084</v>
      </c>
    </row>
    <row r="1582" spans="1:2">
      <c r="A1582" s="10" t="s">
        <v>4085</v>
      </c>
      <c r="B1582" s="10" t="s">
        <v>4086</v>
      </c>
    </row>
    <row r="1583" spans="1:2">
      <c r="A1583" s="10" t="s">
        <v>4087</v>
      </c>
      <c r="B1583" s="10" t="s">
        <v>4088</v>
      </c>
    </row>
    <row r="1584" spans="1:2">
      <c r="A1584" s="10" t="s">
        <v>4089</v>
      </c>
      <c r="B1584" s="10" t="s">
        <v>4090</v>
      </c>
    </row>
    <row r="1585" spans="1:2">
      <c r="A1585" s="10" t="s">
        <v>4091</v>
      </c>
      <c r="B1585" s="10" t="s">
        <v>4092</v>
      </c>
    </row>
    <row r="1586" spans="1:2">
      <c r="A1586" s="10" t="s">
        <v>4093</v>
      </c>
      <c r="B1586" s="10" t="s">
        <v>4094</v>
      </c>
    </row>
    <row r="1587" spans="1:2">
      <c r="A1587" s="10" t="s">
        <v>4095</v>
      </c>
      <c r="B1587" s="10" t="s">
        <v>4096</v>
      </c>
    </row>
    <row r="1588" spans="1:2">
      <c r="A1588" s="10" t="s">
        <v>4097</v>
      </c>
      <c r="B1588" s="10" t="s">
        <v>1404</v>
      </c>
    </row>
    <row r="1589" spans="1:2">
      <c r="A1589" s="10" t="s">
        <v>4098</v>
      </c>
      <c r="B1589" s="10" t="s">
        <v>4099</v>
      </c>
    </row>
    <row r="1590" spans="1:2">
      <c r="A1590" s="10" t="s">
        <v>4100</v>
      </c>
      <c r="B1590" s="10" t="s">
        <v>4101</v>
      </c>
    </row>
    <row r="1591" spans="1:2">
      <c r="A1591" s="10" t="s">
        <v>4102</v>
      </c>
      <c r="B1591" s="10" t="s">
        <v>4103</v>
      </c>
    </row>
    <row r="1592" spans="1:2">
      <c r="A1592" s="10" t="s">
        <v>4104</v>
      </c>
      <c r="B1592" s="10" t="s">
        <v>4105</v>
      </c>
    </row>
    <row r="1593" spans="1:2">
      <c r="A1593" s="10" t="s">
        <v>4106</v>
      </c>
      <c r="B1593" s="10" t="s">
        <v>4107</v>
      </c>
    </row>
    <row r="1594" spans="1:2">
      <c r="A1594" s="10" t="s">
        <v>4108</v>
      </c>
      <c r="B1594" s="10" t="s">
        <v>4109</v>
      </c>
    </row>
    <row r="1595" spans="1:2">
      <c r="A1595" s="10" t="s">
        <v>4110</v>
      </c>
      <c r="B1595" s="10" t="s">
        <v>4111</v>
      </c>
    </row>
    <row r="1596" spans="1:2">
      <c r="A1596" s="10" t="s">
        <v>4112</v>
      </c>
      <c r="B1596" s="10" t="s">
        <v>4113</v>
      </c>
    </row>
    <row r="1597" spans="1:2">
      <c r="A1597" s="10" t="s">
        <v>4114</v>
      </c>
      <c r="B1597" s="10" t="s">
        <v>1891</v>
      </c>
    </row>
    <row r="1598" spans="1:2">
      <c r="A1598" s="10" t="s">
        <v>4115</v>
      </c>
      <c r="B1598" s="10" t="s">
        <v>1134</v>
      </c>
    </row>
    <row r="1599" spans="1:2">
      <c r="A1599" s="10" t="s">
        <v>4116</v>
      </c>
      <c r="B1599" s="10" t="s">
        <v>4117</v>
      </c>
    </row>
    <row r="1600" spans="1:2">
      <c r="A1600" s="10" t="s">
        <v>4118</v>
      </c>
      <c r="B1600" s="10" t="s">
        <v>1895</v>
      </c>
    </row>
    <row r="1601" spans="1:2">
      <c r="A1601" s="10" t="s">
        <v>4119</v>
      </c>
      <c r="B1601" s="10" t="s">
        <v>4120</v>
      </c>
    </row>
    <row r="1602" spans="1:2">
      <c r="A1602" s="10" t="s">
        <v>4121</v>
      </c>
      <c r="B1602" s="10" t="s">
        <v>4122</v>
      </c>
    </row>
    <row r="1603" spans="1:2">
      <c r="A1603" s="10" t="s">
        <v>4123</v>
      </c>
      <c r="B1603" s="10" t="s">
        <v>3800</v>
      </c>
    </row>
    <row r="1604" spans="1:2">
      <c r="A1604" s="10" t="s">
        <v>4124</v>
      </c>
      <c r="B1604" s="10" t="s">
        <v>4125</v>
      </c>
    </row>
    <row r="1605" spans="1:2">
      <c r="A1605" s="10" t="s">
        <v>4126</v>
      </c>
      <c r="B1605" s="10" t="s">
        <v>2229</v>
      </c>
    </row>
    <row r="1606" spans="1:2">
      <c r="A1606" s="10" t="s">
        <v>4127</v>
      </c>
      <c r="B1606" s="10" t="s">
        <v>4128</v>
      </c>
    </row>
    <row r="1607" spans="1:2">
      <c r="A1607" s="10" t="s">
        <v>4129</v>
      </c>
      <c r="B1607" s="10" t="s">
        <v>4130</v>
      </c>
    </row>
    <row r="1608" spans="1:2">
      <c r="A1608" s="10" t="s">
        <v>4131</v>
      </c>
      <c r="B1608" s="10" t="s">
        <v>4132</v>
      </c>
    </row>
    <row r="1609" spans="1:2">
      <c r="A1609" s="10" t="s">
        <v>4133</v>
      </c>
      <c r="B1609" s="10" t="s">
        <v>4134</v>
      </c>
    </row>
    <row r="1610" spans="1:2">
      <c r="A1610" s="10" t="s">
        <v>4135</v>
      </c>
      <c r="B1610" s="10" t="s">
        <v>4136</v>
      </c>
    </row>
    <row r="1611" spans="1:2">
      <c r="A1611" s="10" t="s">
        <v>4137</v>
      </c>
      <c r="B1611" s="10" t="s">
        <v>4138</v>
      </c>
    </row>
    <row r="1612" spans="1:2">
      <c r="A1612" s="10" t="s">
        <v>4139</v>
      </c>
      <c r="B1612" s="10" t="s">
        <v>4140</v>
      </c>
    </row>
    <row r="1613" spans="1:2">
      <c r="A1613" s="10" t="s">
        <v>4141</v>
      </c>
      <c r="B1613" s="10" t="s">
        <v>4142</v>
      </c>
    </row>
    <row r="1614" spans="1:2">
      <c r="A1614" s="10" t="s">
        <v>4143</v>
      </c>
      <c r="B1614" s="10" t="s">
        <v>4144</v>
      </c>
    </row>
    <row r="1615" spans="1:2">
      <c r="A1615" s="10" t="s">
        <v>4145</v>
      </c>
      <c r="B1615" s="10" t="s">
        <v>4146</v>
      </c>
    </row>
    <row r="1616" spans="1:2">
      <c r="A1616" s="10" t="s">
        <v>4147</v>
      </c>
      <c r="B1616" s="10" t="s">
        <v>4148</v>
      </c>
    </row>
    <row r="1617" spans="1:2">
      <c r="A1617" s="10" t="s">
        <v>4149</v>
      </c>
      <c r="B1617" s="10" t="s">
        <v>4150</v>
      </c>
    </row>
    <row r="1618" spans="1:2">
      <c r="A1618" s="10" t="s">
        <v>4151</v>
      </c>
      <c r="B1618" s="10" t="s">
        <v>4152</v>
      </c>
    </row>
    <row r="1619" spans="1:2">
      <c r="A1619" s="10" t="s">
        <v>4153</v>
      </c>
      <c r="B1619" s="10" t="s">
        <v>4154</v>
      </c>
    </row>
    <row r="1620" spans="1:2">
      <c r="A1620" s="10" t="s">
        <v>4155</v>
      </c>
      <c r="B1620" s="10" t="s">
        <v>4156</v>
      </c>
    </row>
    <row r="1621" spans="1:2">
      <c r="A1621" s="10" t="s">
        <v>4157</v>
      </c>
      <c r="B1621" s="10" t="s">
        <v>4158</v>
      </c>
    </row>
    <row r="1622" spans="1:2">
      <c r="A1622" s="10" t="s">
        <v>4159</v>
      </c>
      <c r="B1622" s="10" t="s">
        <v>4160</v>
      </c>
    </row>
    <row r="1623" spans="1:2">
      <c r="A1623" s="10" t="s">
        <v>4161</v>
      </c>
      <c r="B1623" s="10" t="s">
        <v>4162</v>
      </c>
    </row>
    <row r="1624" spans="1:2">
      <c r="A1624" s="10" t="s">
        <v>4163</v>
      </c>
      <c r="B1624" s="10" t="s">
        <v>4164</v>
      </c>
    </row>
    <row r="1625" spans="1:2">
      <c r="A1625" s="10" t="s">
        <v>4165</v>
      </c>
      <c r="B1625" s="10" t="s">
        <v>2245</v>
      </c>
    </row>
    <row r="1626" spans="1:2">
      <c r="A1626" s="10" t="s">
        <v>4166</v>
      </c>
      <c r="B1626" s="10" t="s">
        <v>4167</v>
      </c>
    </row>
    <row r="1627" spans="1:2">
      <c r="A1627" s="10" t="s">
        <v>4168</v>
      </c>
      <c r="B1627" s="10" t="s">
        <v>4169</v>
      </c>
    </row>
    <row r="1628" spans="1:2">
      <c r="A1628" s="10" t="s">
        <v>4170</v>
      </c>
      <c r="B1628" s="10" t="s">
        <v>4171</v>
      </c>
    </row>
    <row r="1629" spans="1:2">
      <c r="A1629" s="10" t="s">
        <v>4172</v>
      </c>
      <c r="B1629" s="10" t="s">
        <v>1818</v>
      </c>
    </row>
    <row r="1630" spans="1:2">
      <c r="A1630" s="10" t="s">
        <v>4173</v>
      </c>
      <c r="B1630" s="10" t="s">
        <v>4174</v>
      </c>
    </row>
    <row r="1631" spans="1:2">
      <c r="A1631" s="10" t="s">
        <v>4175</v>
      </c>
      <c r="B1631" s="10" t="s">
        <v>4176</v>
      </c>
    </row>
    <row r="1632" spans="1:2">
      <c r="A1632" s="10" t="s">
        <v>4177</v>
      </c>
      <c r="B1632" s="10" t="s">
        <v>4178</v>
      </c>
    </row>
    <row r="1633" spans="1:2">
      <c r="A1633" s="10" t="s">
        <v>4179</v>
      </c>
      <c r="B1633" s="10" t="s">
        <v>4180</v>
      </c>
    </row>
    <row r="1634" spans="1:2">
      <c r="A1634" s="10" t="s">
        <v>4181</v>
      </c>
      <c r="B1634" s="10" t="s">
        <v>4182</v>
      </c>
    </row>
    <row r="1635" spans="1:2">
      <c r="A1635" s="10" t="s">
        <v>4183</v>
      </c>
      <c r="B1635" s="10" t="s">
        <v>4184</v>
      </c>
    </row>
    <row r="1636" spans="1:2">
      <c r="A1636" s="10" t="s">
        <v>4185</v>
      </c>
      <c r="B1636" s="10" t="s">
        <v>4186</v>
      </c>
    </row>
    <row r="1637" spans="1:2">
      <c r="A1637" s="10" t="s">
        <v>4187</v>
      </c>
      <c r="B1637" s="10" t="s">
        <v>4188</v>
      </c>
    </row>
    <row r="1638" spans="1:2">
      <c r="A1638" s="10" t="s">
        <v>4189</v>
      </c>
      <c r="B1638" s="10" t="s">
        <v>4190</v>
      </c>
    </row>
    <row r="1639" spans="1:2">
      <c r="A1639" s="10" t="s">
        <v>4191</v>
      </c>
      <c r="B1639" s="10" t="s">
        <v>4192</v>
      </c>
    </row>
    <row r="1640" spans="1:2">
      <c r="A1640" s="10" t="s">
        <v>4193</v>
      </c>
      <c r="B1640" s="10" t="s">
        <v>4194</v>
      </c>
    </row>
    <row r="1641" spans="1:2">
      <c r="A1641" s="10" t="s">
        <v>4195</v>
      </c>
      <c r="B1641" s="10" t="s">
        <v>4196</v>
      </c>
    </row>
    <row r="1642" spans="1:2">
      <c r="A1642" s="10" t="s">
        <v>4197</v>
      </c>
      <c r="B1642" s="10" t="s">
        <v>4198</v>
      </c>
    </row>
    <row r="1643" spans="1:2">
      <c r="A1643" s="10" t="s">
        <v>4199</v>
      </c>
      <c r="B1643" s="10" t="s">
        <v>4200</v>
      </c>
    </row>
    <row r="1644" spans="1:2">
      <c r="A1644" s="10" t="s">
        <v>4201</v>
      </c>
      <c r="B1644" s="10" t="s">
        <v>4202</v>
      </c>
    </row>
    <row r="1645" spans="1:2">
      <c r="A1645" s="10" t="s">
        <v>4203</v>
      </c>
      <c r="B1645" s="10" t="s">
        <v>3681</v>
      </c>
    </row>
    <row r="1646" spans="1:2">
      <c r="A1646" s="10" t="s">
        <v>4204</v>
      </c>
      <c r="B1646" s="10" t="s">
        <v>2264</v>
      </c>
    </row>
    <row r="1647" spans="1:2">
      <c r="A1647" s="10" t="s">
        <v>4205</v>
      </c>
      <c r="B1647" s="10" t="s">
        <v>1214</v>
      </c>
    </row>
    <row r="1648" spans="1:2">
      <c r="A1648" s="10" t="s">
        <v>4206</v>
      </c>
      <c r="B1648" s="10" t="s">
        <v>4207</v>
      </c>
    </row>
    <row r="1649" spans="1:2">
      <c r="A1649" s="10" t="s">
        <v>4208</v>
      </c>
      <c r="B1649" s="10" t="s">
        <v>4209</v>
      </c>
    </row>
    <row r="1650" spans="1:2">
      <c r="A1650" s="10" t="s">
        <v>4210</v>
      </c>
      <c r="B1650" s="10" t="s">
        <v>4211</v>
      </c>
    </row>
    <row r="1651" spans="1:2">
      <c r="A1651" s="10" t="s">
        <v>4212</v>
      </c>
      <c r="B1651" s="10" t="s">
        <v>4213</v>
      </c>
    </row>
    <row r="1652" spans="1:2">
      <c r="A1652" s="10" t="s">
        <v>4214</v>
      </c>
      <c r="B1652" s="10" t="s">
        <v>4215</v>
      </c>
    </row>
    <row r="1653" spans="1:2">
      <c r="A1653" s="10" t="s">
        <v>4216</v>
      </c>
      <c r="B1653" s="10" t="s">
        <v>4217</v>
      </c>
    </row>
    <row r="1654" spans="1:2">
      <c r="A1654" s="10" t="s">
        <v>4218</v>
      </c>
      <c r="B1654" s="10" t="s">
        <v>4219</v>
      </c>
    </row>
    <row r="1655" spans="1:2">
      <c r="A1655" s="10" t="s">
        <v>4220</v>
      </c>
      <c r="B1655" s="10" t="s">
        <v>4221</v>
      </c>
    </row>
    <row r="1656" spans="1:2">
      <c r="A1656" s="10" t="s">
        <v>4222</v>
      </c>
      <c r="B1656" s="10" t="s">
        <v>4223</v>
      </c>
    </row>
    <row r="1657" spans="1:2">
      <c r="A1657" s="10" t="s">
        <v>4224</v>
      </c>
      <c r="B1657" s="10" t="s">
        <v>4225</v>
      </c>
    </row>
    <row r="1658" spans="1:2">
      <c r="A1658" s="10" t="s">
        <v>4226</v>
      </c>
      <c r="B1658" s="10" t="s">
        <v>4227</v>
      </c>
    </row>
    <row r="1659" spans="1:2">
      <c r="A1659" s="10" t="s">
        <v>4228</v>
      </c>
      <c r="B1659" s="10" t="s">
        <v>4229</v>
      </c>
    </row>
    <row r="1660" spans="1:2">
      <c r="A1660" s="10" t="s">
        <v>4230</v>
      </c>
      <c r="B1660" s="10" t="s">
        <v>4231</v>
      </c>
    </row>
    <row r="1661" spans="1:2">
      <c r="A1661" s="10" t="s">
        <v>4232</v>
      </c>
      <c r="B1661" s="10" t="s">
        <v>4233</v>
      </c>
    </row>
    <row r="1662" spans="1:2">
      <c r="A1662" s="10" t="s">
        <v>4234</v>
      </c>
      <c r="B1662" s="10" t="s">
        <v>4235</v>
      </c>
    </row>
    <row r="1663" spans="1:2">
      <c r="A1663" s="10" t="s">
        <v>4236</v>
      </c>
      <c r="B1663" s="10" t="s">
        <v>4237</v>
      </c>
    </row>
    <row r="1664" spans="1:2">
      <c r="A1664" s="10" t="s">
        <v>4238</v>
      </c>
      <c r="B1664" s="10" t="s">
        <v>4239</v>
      </c>
    </row>
    <row r="1665" spans="1:2">
      <c r="A1665" s="10" t="s">
        <v>4240</v>
      </c>
      <c r="B1665" s="10" t="s">
        <v>4241</v>
      </c>
    </row>
    <row r="1666" spans="1:2">
      <c r="A1666" s="10" t="s">
        <v>4242</v>
      </c>
      <c r="B1666" s="10" t="s">
        <v>4243</v>
      </c>
    </row>
    <row r="1667" spans="1:2">
      <c r="A1667" s="10" t="s">
        <v>4244</v>
      </c>
      <c r="B1667" s="10" t="s">
        <v>1240</v>
      </c>
    </row>
    <row r="1668" spans="1:2">
      <c r="A1668" s="10" t="s">
        <v>4245</v>
      </c>
      <c r="B1668" s="10" t="s">
        <v>4246</v>
      </c>
    </row>
    <row r="1669" spans="1:2">
      <c r="A1669" s="10" t="s">
        <v>4247</v>
      </c>
      <c r="B1669" s="10" t="s">
        <v>1893</v>
      </c>
    </row>
    <row r="1670" spans="1:2">
      <c r="A1670" s="10" t="s">
        <v>4248</v>
      </c>
      <c r="B1670" s="10" t="s">
        <v>4249</v>
      </c>
    </row>
    <row r="1671" spans="1:2">
      <c r="A1671" s="10" t="s">
        <v>4250</v>
      </c>
      <c r="B1671" s="10" t="s">
        <v>4251</v>
      </c>
    </row>
    <row r="1672" spans="1:2">
      <c r="A1672" s="10" t="s">
        <v>4252</v>
      </c>
      <c r="B1672" s="10" t="s">
        <v>4253</v>
      </c>
    </row>
    <row r="1673" spans="1:2">
      <c r="A1673" s="10" t="s">
        <v>4254</v>
      </c>
      <c r="B1673" s="10" t="s">
        <v>4255</v>
      </c>
    </row>
    <row r="1674" spans="1:2">
      <c r="A1674" s="10" t="s">
        <v>4256</v>
      </c>
      <c r="B1674" s="10" t="s">
        <v>4257</v>
      </c>
    </row>
    <row r="1675" spans="1:2">
      <c r="A1675" s="10" t="s">
        <v>4258</v>
      </c>
      <c r="B1675" s="10" t="s">
        <v>4259</v>
      </c>
    </row>
    <row r="1676" spans="1:2">
      <c r="A1676" s="10" t="s">
        <v>4260</v>
      </c>
      <c r="B1676" s="10" t="s">
        <v>4261</v>
      </c>
    </row>
    <row r="1677" spans="1:2">
      <c r="A1677" s="10" t="s">
        <v>4262</v>
      </c>
      <c r="B1677" s="10" t="s">
        <v>4263</v>
      </c>
    </row>
    <row r="1678" spans="1:2">
      <c r="A1678" s="10" t="s">
        <v>4264</v>
      </c>
      <c r="B1678" s="10" t="s">
        <v>4265</v>
      </c>
    </row>
    <row r="1679" spans="1:2">
      <c r="A1679" s="10" t="s">
        <v>4266</v>
      </c>
      <c r="B1679" s="10" t="s">
        <v>4267</v>
      </c>
    </row>
    <row r="1680" spans="1:2">
      <c r="A1680" s="10" t="s">
        <v>4268</v>
      </c>
      <c r="B1680" s="10" t="s">
        <v>4269</v>
      </c>
    </row>
    <row r="1681" spans="1:2">
      <c r="A1681" s="10" t="s">
        <v>4270</v>
      </c>
      <c r="B1681" s="10" t="s">
        <v>4271</v>
      </c>
    </row>
    <row r="1682" spans="1:2">
      <c r="A1682" s="10" t="s">
        <v>4272</v>
      </c>
      <c r="B1682" s="10" t="s">
        <v>4273</v>
      </c>
    </row>
    <row r="1683" spans="1:2">
      <c r="A1683" s="10" t="s">
        <v>4274</v>
      </c>
      <c r="B1683" s="10" t="s">
        <v>4275</v>
      </c>
    </row>
    <row r="1684" spans="1:2">
      <c r="A1684" s="10" t="s">
        <v>4276</v>
      </c>
      <c r="B1684" s="10" t="s">
        <v>4277</v>
      </c>
    </row>
    <row r="1685" spans="1:2">
      <c r="A1685" s="10" t="s">
        <v>4278</v>
      </c>
      <c r="B1685" s="10" t="s">
        <v>4279</v>
      </c>
    </row>
    <row r="1686" spans="1:2">
      <c r="A1686" s="10" t="s">
        <v>4280</v>
      </c>
      <c r="B1686" s="10" t="s">
        <v>4281</v>
      </c>
    </row>
    <row r="1687" spans="1:2">
      <c r="A1687" s="10" t="s">
        <v>4282</v>
      </c>
      <c r="B1687" s="10" t="s">
        <v>4283</v>
      </c>
    </row>
    <row r="1688" spans="1:2">
      <c r="A1688" s="10" t="s">
        <v>4284</v>
      </c>
      <c r="B1688" s="10" t="s">
        <v>4285</v>
      </c>
    </row>
    <row r="1689" spans="1:2">
      <c r="A1689" s="10" t="s">
        <v>4286</v>
      </c>
      <c r="B1689" s="10" t="s">
        <v>4287</v>
      </c>
    </row>
    <row r="1690" spans="1:2">
      <c r="A1690" s="10" t="s">
        <v>4288</v>
      </c>
      <c r="B1690" s="10" t="s">
        <v>4289</v>
      </c>
    </row>
    <row r="1691" spans="1:2">
      <c r="A1691" s="10" t="s">
        <v>4290</v>
      </c>
      <c r="B1691" s="10" t="s">
        <v>4291</v>
      </c>
    </row>
    <row r="1692" spans="1:2">
      <c r="A1692" s="10" t="s">
        <v>4292</v>
      </c>
      <c r="B1692" s="10" t="s">
        <v>4293</v>
      </c>
    </row>
    <row r="1693" spans="1:2">
      <c r="A1693" s="10" t="s">
        <v>4294</v>
      </c>
      <c r="B1693" s="10" t="s">
        <v>4295</v>
      </c>
    </row>
    <row r="1694" spans="1:2">
      <c r="A1694" s="10" t="s">
        <v>4296</v>
      </c>
      <c r="B1694" s="10" t="s">
        <v>4297</v>
      </c>
    </row>
    <row r="1695" spans="1:2">
      <c r="A1695" s="10" t="s">
        <v>4298</v>
      </c>
      <c r="B1695" s="10" t="s">
        <v>4299</v>
      </c>
    </row>
    <row r="1696" spans="1:2">
      <c r="A1696" s="10" t="s">
        <v>4300</v>
      </c>
      <c r="B1696" s="10" t="s">
        <v>4301</v>
      </c>
    </row>
    <row r="1697" spans="1:2">
      <c r="A1697" s="10" t="s">
        <v>4302</v>
      </c>
      <c r="B1697" s="10" t="s">
        <v>4303</v>
      </c>
    </row>
    <row r="1698" spans="1:2">
      <c r="A1698" s="10" t="s">
        <v>4304</v>
      </c>
      <c r="B1698" s="10" t="s">
        <v>4305</v>
      </c>
    </row>
    <row r="1699" spans="1:2">
      <c r="A1699" s="10" t="s">
        <v>4306</v>
      </c>
      <c r="B1699" s="10" t="s">
        <v>4307</v>
      </c>
    </row>
    <row r="1700" spans="1:2">
      <c r="A1700" s="10" t="s">
        <v>4308</v>
      </c>
      <c r="B1700" s="10" t="s">
        <v>4309</v>
      </c>
    </row>
    <row r="1701" spans="1:2">
      <c r="A1701" s="10" t="s">
        <v>4310</v>
      </c>
      <c r="B1701" s="10" t="s">
        <v>4311</v>
      </c>
    </row>
    <row r="1702" spans="1:2">
      <c r="A1702" s="10" t="s">
        <v>4312</v>
      </c>
      <c r="B1702" s="10" t="s">
        <v>1348</v>
      </c>
    </row>
    <row r="1703" spans="1:2">
      <c r="A1703" s="10" t="s">
        <v>4313</v>
      </c>
      <c r="B1703" s="10" t="s">
        <v>4314</v>
      </c>
    </row>
    <row r="1704" spans="1:2">
      <c r="A1704" s="10" t="s">
        <v>4315</v>
      </c>
      <c r="B1704" s="10" t="s">
        <v>4316</v>
      </c>
    </row>
    <row r="1705" spans="1:2">
      <c r="A1705" s="10" t="s">
        <v>4317</v>
      </c>
      <c r="B1705" s="10" t="s">
        <v>4318</v>
      </c>
    </row>
    <row r="1706" spans="1:2">
      <c r="A1706" s="10" t="s">
        <v>4319</v>
      </c>
      <c r="B1706" s="10" t="s">
        <v>4320</v>
      </c>
    </row>
    <row r="1707" spans="1:2">
      <c r="A1707" s="10" t="s">
        <v>4321</v>
      </c>
      <c r="B1707" s="10" t="s">
        <v>4322</v>
      </c>
    </row>
    <row r="1708" spans="1:2">
      <c r="A1708" s="10" t="s">
        <v>4323</v>
      </c>
      <c r="B1708" s="10" t="s">
        <v>2642</v>
      </c>
    </row>
    <row r="1709" spans="1:2">
      <c r="A1709" s="10" t="s">
        <v>4324</v>
      </c>
      <c r="B1709" s="10" t="s">
        <v>4325</v>
      </c>
    </row>
    <row r="1710" spans="1:2">
      <c r="A1710" s="10" t="s">
        <v>4326</v>
      </c>
      <c r="B1710" s="10" t="s">
        <v>4327</v>
      </c>
    </row>
    <row r="1711" spans="1:2">
      <c r="A1711" s="10" t="s">
        <v>4328</v>
      </c>
      <c r="B1711" s="10" t="s">
        <v>4329</v>
      </c>
    </row>
    <row r="1712" spans="1:2">
      <c r="A1712" s="10" t="s">
        <v>4330</v>
      </c>
      <c r="B1712" s="10" t="s">
        <v>4331</v>
      </c>
    </row>
    <row r="1713" spans="1:2">
      <c r="A1713" s="10" t="s">
        <v>4332</v>
      </c>
      <c r="B1713" s="10" t="s">
        <v>4333</v>
      </c>
    </row>
    <row r="1714" spans="1:2">
      <c r="A1714" s="10" t="s">
        <v>4334</v>
      </c>
      <c r="B1714" s="10" t="s">
        <v>4335</v>
      </c>
    </row>
    <row r="1715" spans="1:2">
      <c r="A1715" s="10" t="s">
        <v>4336</v>
      </c>
      <c r="B1715" s="10" t="s">
        <v>4337</v>
      </c>
    </row>
    <row r="1716" spans="1:2">
      <c r="A1716" s="10" t="s">
        <v>4338</v>
      </c>
      <c r="B1716" s="10" t="s">
        <v>4339</v>
      </c>
    </row>
    <row r="1717" spans="1:2">
      <c r="A1717" s="10" t="s">
        <v>4340</v>
      </c>
      <c r="B1717" s="10" t="s">
        <v>4341</v>
      </c>
    </row>
    <row r="1718" spans="1:2">
      <c r="A1718" s="10" t="s">
        <v>4342</v>
      </c>
      <c r="B1718" s="10" t="s">
        <v>4343</v>
      </c>
    </row>
    <row r="1719" spans="1:2">
      <c r="A1719" s="10" t="s">
        <v>4344</v>
      </c>
      <c r="B1719" s="10" t="s">
        <v>4345</v>
      </c>
    </row>
    <row r="1720" spans="1:2">
      <c r="A1720" s="10" t="s">
        <v>4346</v>
      </c>
      <c r="B1720" s="10" t="s">
        <v>4347</v>
      </c>
    </row>
    <row r="1721" spans="1:2">
      <c r="A1721" s="10" t="s">
        <v>4348</v>
      </c>
      <c r="B1721" s="10" t="s">
        <v>4349</v>
      </c>
    </row>
    <row r="1722" spans="1:2">
      <c r="A1722" s="10" t="s">
        <v>4350</v>
      </c>
      <c r="B1722" s="10" t="s">
        <v>4351</v>
      </c>
    </row>
    <row r="1723" spans="1:2">
      <c r="A1723" s="10" t="s">
        <v>4352</v>
      </c>
      <c r="B1723" s="10" t="s">
        <v>4353</v>
      </c>
    </row>
    <row r="1724" spans="1:2">
      <c r="A1724" s="10" t="s">
        <v>4354</v>
      </c>
      <c r="B1724" s="10" t="s">
        <v>4355</v>
      </c>
    </row>
    <row r="1725" spans="1:2">
      <c r="A1725" s="10" t="s">
        <v>4356</v>
      </c>
      <c r="B1725" s="10" t="s">
        <v>4357</v>
      </c>
    </row>
    <row r="1726" spans="1:2">
      <c r="A1726" s="10" t="s">
        <v>4358</v>
      </c>
      <c r="B1726" s="10" t="s">
        <v>4359</v>
      </c>
    </row>
    <row r="1727" spans="1:2">
      <c r="A1727" s="10" t="s">
        <v>4360</v>
      </c>
      <c r="B1727" s="10" t="s">
        <v>4361</v>
      </c>
    </row>
    <row r="1728" spans="1:2">
      <c r="A1728" s="10" t="s">
        <v>4362</v>
      </c>
      <c r="B1728" s="10" t="s">
        <v>4363</v>
      </c>
    </row>
    <row r="1729" spans="1:2">
      <c r="A1729" s="10" t="s">
        <v>4364</v>
      </c>
      <c r="B1729" s="10" t="s">
        <v>4365</v>
      </c>
    </row>
    <row r="1730" spans="1:2">
      <c r="A1730" s="10" t="s">
        <v>4366</v>
      </c>
      <c r="B1730" s="10" t="s">
        <v>4367</v>
      </c>
    </row>
    <row r="1731" spans="1:2">
      <c r="A1731" s="10" t="s">
        <v>4368</v>
      </c>
      <c r="B1731" s="10" t="s">
        <v>4369</v>
      </c>
    </row>
    <row r="1732" spans="1:2">
      <c r="A1732" s="10" t="s">
        <v>4370</v>
      </c>
      <c r="B1732" s="10" t="s">
        <v>3714</v>
      </c>
    </row>
    <row r="1733" spans="1:2">
      <c r="A1733" s="10" t="s">
        <v>4371</v>
      </c>
      <c r="B1733" s="10" t="s">
        <v>4372</v>
      </c>
    </row>
    <row r="1734" spans="1:2">
      <c r="A1734" s="10" t="s">
        <v>4373</v>
      </c>
      <c r="B1734" s="10" t="s">
        <v>4374</v>
      </c>
    </row>
    <row r="1735" spans="1:2">
      <c r="A1735" s="10" t="s">
        <v>4375</v>
      </c>
      <c r="B1735" s="10" t="s">
        <v>4376</v>
      </c>
    </row>
    <row r="1736" spans="1:2">
      <c r="A1736" s="10" t="s">
        <v>4377</v>
      </c>
      <c r="B1736" s="10" t="s">
        <v>4378</v>
      </c>
    </row>
    <row r="1737" spans="1:2">
      <c r="A1737" s="10" t="s">
        <v>4379</v>
      </c>
      <c r="B1737" s="10" t="s">
        <v>4380</v>
      </c>
    </row>
    <row r="1738" spans="1:2">
      <c r="A1738" s="10" t="s">
        <v>4381</v>
      </c>
      <c r="B1738" s="10" t="s">
        <v>4382</v>
      </c>
    </row>
    <row r="1739" spans="1:2">
      <c r="A1739" s="10" t="s">
        <v>4383</v>
      </c>
      <c r="B1739" s="10" t="s">
        <v>4384</v>
      </c>
    </row>
    <row r="1740" spans="1:2">
      <c r="A1740" s="10" t="s">
        <v>4385</v>
      </c>
      <c r="B1740" s="10" t="s">
        <v>4386</v>
      </c>
    </row>
    <row r="1741" spans="1:2">
      <c r="A1741" s="10" t="s">
        <v>4387</v>
      </c>
      <c r="B1741" s="10" t="s">
        <v>4388</v>
      </c>
    </row>
    <row r="1742" spans="1:2">
      <c r="A1742" s="10" t="s">
        <v>4389</v>
      </c>
      <c r="B1742" s="10" t="s">
        <v>4390</v>
      </c>
    </row>
    <row r="1743" spans="1:2">
      <c r="A1743" s="10" t="s">
        <v>4391</v>
      </c>
      <c r="B1743" s="10" t="s">
        <v>4392</v>
      </c>
    </row>
    <row r="1744" spans="1:2">
      <c r="A1744" s="10" t="s">
        <v>4393</v>
      </c>
      <c r="B1744" s="10" t="s">
        <v>1858</v>
      </c>
    </row>
    <row r="1745" spans="1:2">
      <c r="A1745" s="10" t="s">
        <v>4394</v>
      </c>
      <c r="B1745" s="10" t="s">
        <v>4395</v>
      </c>
    </row>
    <row r="1746" spans="1:2">
      <c r="A1746" s="10" t="s">
        <v>4396</v>
      </c>
      <c r="B1746" s="10" t="s">
        <v>4397</v>
      </c>
    </row>
    <row r="1747" spans="1:2">
      <c r="A1747" s="10" t="s">
        <v>4398</v>
      </c>
      <c r="B1747" s="10" t="s">
        <v>4399</v>
      </c>
    </row>
    <row r="1748" spans="1:2">
      <c r="A1748" s="10" t="s">
        <v>4400</v>
      </c>
      <c r="B1748" s="10" t="s">
        <v>4401</v>
      </c>
    </row>
    <row r="1749" spans="1:2">
      <c r="A1749" s="10" t="s">
        <v>4402</v>
      </c>
      <c r="B1749" s="10" t="s">
        <v>4403</v>
      </c>
    </row>
    <row r="1750" spans="1:2">
      <c r="A1750" s="10" t="s">
        <v>4404</v>
      </c>
      <c r="B1750" s="10" t="s">
        <v>4405</v>
      </c>
    </row>
    <row r="1751" spans="1:2">
      <c r="A1751" s="10" t="s">
        <v>4406</v>
      </c>
      <c r="B1751" s="10" t="s">
        <v>4407</v>
      </c>
    </row>
    <row r="1752" spans="1:2">
      <c r="A1752" s="10" t="s">
        <v>4408</v>
      </c>
      <c r="B1752" s="10" t="s">
        <v>4409</v>
      </c>
    </row>
    <row r="1753" spans="1:2">
      <c r="A1753" s="10" t="s">
        <v>4410</v>
      </c>
      <c r="B1753" s="10" t="s">
        <v>4411</v>
      </c>
    </row>
    <row r="1754" spans="1:2">
      <c r="A1754" s="10" t="s">
        <v>4412</v>
      </c>
      <c r="B1754" s="10" t="s">
        <v>2000</v>
      </c>
    </row>
    <row r="1755" spans="1:2">
      <c r="A1755" s="10" t="s">
        <v>4413</v>
      </c>
      <c r="B1755" s="10" t="s">
        <v>4414</v>
      </c>
    </row>
    <row r="1756" spans="1:2">
      <c r="A1756" s="10" t="s">
        <v>4415</v>
      </c>
      <c r="B1756" s="10" t="s">
        <v>4416</v>
      </c>
    </row>
    <row r="1757" spans="1:2">
      <c r="A1757" s="10" t="s">
        <v>4417</v>
      </c>
      <c r="B1757" s="10" t="s">
        <v>4418</v>
      </c>
    </row>
    <row r="1758" spans="1:2">
      <c r="A1758" s="10" t="s">
        <v>4419</v>
      </c>
      <c r="B1758" s="10" t="s">
        <v>4420</v>
      </c>
    </row>
    <row r="1759" spans="1:2">
      <c r="A1759" s="10" t="s">
        <v>4421</v>
      </c>
      <c r="B1759" s="10" t="s">
        <v>4422</v>
      </c>
    </row>
    <row r="1760" spans="1:2">
      <c r="A1760" s="10" t="s">
        <v>4423</v>
      </c>
      <c r="B1760" s="10" t="s">
        <v>4424</v>
      </c>
    </row>
    <row r="1761" spans="1:2">
      <c r="A1761" s="10" t="s">
        <v>4425</v>
      </c>
      <c r="B1761" s="10" t="s">
        <v>4426</v>
      </c>
    </row>
    <row r="1762" spans="1:2">
      <c r="A1762" s="10" t="s">
        <v>4427</v>
      </c>
      <c r="B1762" s="10" t="s">
        <v>4428</v>
      </c>
    </row>
    <row r="1763" spans="1:2">
      <c r="A1763" s="10" t="s">
        <v>4429</v>
      </c>
      <c r="B1763" s="10" t="s">
        <v>4430</v>
      </c>
    </row>
    <row r="1764" spans="1:2">
      <c r="A1764" s="10" t="s">
        <v>4431</v>
      </c>
      <c r="B1764" s="10" t="s">
        <v>4432</v>
      </c>
    </row>
    <row r="1765" spans="1:2">
      <c r="A1765" s="10" t="s">
        <v>4433</v>
      </c>
      <c r="B1765" s="10" t="s">
        <v>4434</v>
      </c>
    </row>
    <row r="1766" spans="1:2">
      <c r="A1766" s="10" t="s">
        <v>4435</v>
      </c>
      <c r="B1766" s="10" t="s">
        <v>4436</v>
      </c>
    </row>
    <row r="1767" spans="1:2">
      <c r="A1767" s="10" t="s">
        <v>4437</v>
      </c>
      <c r="B1767" s="10" t="s">
        <v>4438</v>
      </c>
    </row>
    <row r="1768" spans="1:2">
      <c r="A1768" s="10" t="s">
        <v>4439</v>
      </c>
      <c r="B1768" s="10" t="s">
        <v>4440</v>
      </c>
    </row>
    <row r="1769" spans="1:2">
      <c r="A1769" s="10" t="s">
        <v>4441</v>
      </c>
      <c r="B1769" s="10" t="s">
        <v>4442</v>
      </c>
    </row>
    <row r="1770" spans="1:2">
      <c r="A1770" s="10" t="s">
        <v>4443</v>
      </c>
      <c r="B1770" s="10" t="s">
        <v>4444</v>
      </c>
    </row>
    <row r="1771" spans="1:2">
      <c r="A1771" s="10" t="s">
        <v>4445</v>
      </c>
      <c r="B1771" s="10" t="s">
        <v>4446</v>
      </c>
    </row>
    <row r="1772" spans="1:2">
      <c r="A1772" s="10" t="s">
        <v>4447</v>
      </c>
      <c r="B1772" s="10" t="s">
        <v>4448</v>
      </c>
    </row>
    <row r="1773" spans="1:2">
      <c r="A1773" s="10" t="s">
        <v>4449</v>
      </c>
      <c r="B1773" s="10" t="s">
        <v>4450</v>
      </c>
    </row>
    <row r="1774" spans="1:2">
      <c r="A1774" s="10" t="s">
        <v>4451</v>
      </c>
      <c r="B1774" s="10" t="s">
        <v>1700</v>
      </c>
    </row>
    <row r="1775" spans="1:2">
      <c r="A1775" s="10" t="s">
        <v>4452</v>
      </c>
      <c r="B1775" s="10" t="s">
        <v>4453</v>
      </c>
    </row>
    <row r="1776" spans="1:2">
      <c r="A1776" s="10" t="s">
        <v>4454</v>
      </c>
      <c r="B1776" s="10" t="s">
        <v>4455</v>
      </c>
    </row>
    <row r="1777" spans="1:2">
      <c r="A1777" s="10" t="s">
        <v>4456</v>
      </c>
      <c r="B1777" s="10" t="s">
        <v>4457</v>
      </c>
    </row>
    <row r="1778" spans="1:2">
      <c r="A1778" s="10" t="s">
        <v>4458</v>
      </c>
      <c r="B1778" s="10" t="s">
        <v>4459</v>
      </c>
    </row>
    <row r="1779" spans="1:2">
      <c r="A1779" s="10" t="s">
        <v>4460</v>
      </c>
      <c r="B1779" s="10" t="s">
        <v>4461</v>
      </c>
    </row>
    <row r="1780" spans="1:2">
      <c r="A1780" s="10" t="s">
        <v>4462</v>
      </c>
      <c r="B1780" s="10" t="s">
        <v>4463</v>
      </c>
    </row>
    <row r="1781" spans="1:2">
      <c r="A1781" s="10" t="s">
        <v>4464</v>
      </c>
      <c r="B1781" s="10" t="s">
        <v>4465</v>
      </c>
    </row>
    <row r="1782" spans="1:2">
      <c r="A1782" s="10" t="s">
        <v>4466</v>
      </c>
      <c r="B1782" s="10" t="s">
        <v>4467</v>
      </c>
    </row>
    <row r="1783" spans="1:2">
      <c r="A1783" s="10" t="s">
        <v>4468</v>
      </c>
      <c r="B1783" s="10" t="s">
        <v>4469</v>
      </c>
    </row>
    <row r="1784" spans="1:2">
      <c r="A1784" s="10" t="s">
        <v>4470</v>
      </c>
      <c r="B1784" s="10" t="s">
        <v>1196</v>
      </c>
    </row>
    <row r="1785" spans="1:2">
      <c r="A1785" s="10" t="s">
        <v>4471</v>
      </c>
      <c r="B1785" s="10" t="s">
        <v>4472</v>
      </c>
    </row>
    <row r="1786" spans="1:2">
      <c r="A1786" s="10" t="s">
        <v>4473</v>
      </c>
      <c r="B1786" s="10" t="s">
        <v>2702</v>
      </c>
    </row>
    <row r="1787" spans="1:2">
      <c r="A1787" s="10" t="s">
        <v>4474</v>
      </c>
      <c r="B1787" s="10" t="s">
        <v>4475</v>
      </c>
    </row>
    <row r="1788" spans="1:2">
      <c r="A1788" s="10" t="s">
        <v>4476</v>
      </c>
      <c r="B1788" s="10" t="s">
        <v>3067</v>
      </c>
    </row>
    <row r="1789" spans="1:2">
      <c r="A1789" s="10" t="s">
        <v>4477</v>
      </c>
      <c r="B1789" s="10" t="s">
        <v>4478</v>
      </c>
    </row>
    <row r="1790" spans="1:2">
      <c r="A1790" s="10" t="s">
        <v>4479</v>
      </c>
      <c r="B1790" s="10" t="s">
        <v>1314</v>
      </c>
    </row>
    <row r="1791" spans="1:2">
      <c r="A1791" s="10" t="s">
        <v>4480</v>
      </c>
      <c r="B1791" s="10" t="s">
        <v>4481</v>
      </c>
    </row>
    <row r="1792" spans="1:2">
      <c r="A1792" s="10" t="s">
        <v>4482</v>
      </c>
      <c r="B1792" s="10" t="s">
        <v>4483</v>
      </c>
    </row>
    <row r="1793" spans="1:2">
      <c r="A1793" s="10" t="s">
        <v>4484</v>
      </c>
      <c r="B1793" s="10" t="s">
        <v>4485</v>
      </c>
    </row>
    <row r="1794" spans="1:2">
      <c r="A1794" s="10" t="s">
        <v>4486</v>
      </c>
      <c r="B1794" s="10" t="s">
        <v>4487</v>
      </c>
    </row>
    <row r="1795" spans="1:2">
      <c r="A1795" s="10" t="s">
        <v>4488</v>
      </c>
      <c r="B1795" s="10" t="s">
        <v>4489</v>
      </c>
    </row>
    <row r="1796" spans="1:2">
      <c r="A1796" s="10" t="s">
        <v>4490</v>
      </c>
      <c r="B1796" s="10" t="s">
        <v>4491</v>
      </c>
    </row>
    <row r="1797" spans="1:2">
      <c r="A1797" s="10" t="s">
        <v>4492</v>
      </c>
      <c r="B1797" s="10" t="s">
        <v>4493</v>
      </c>
    </row>
    <row r="1798" spans="1:2">
      <c r="A1798" s="10" t="s">
        <v>4494</v>
      </c>
      <c r="B1798" s="10" t="s">
        <v>2260</v>
      </c>
    </row>
    <row r="1799" spans="1:2">
      <c r="A1799" s="10" t="s">
        <v>4495</v>
      </c>
      <c r="B1799" s="10" t="s">
        <v>4496</v>
      </c>
    </row>
    <row r="1800" spans="1:2">
      <c r="A1800" s="10" t="s">
        <v>4497</v>
      </c>
      <c r="B1800" s="10" t="s">
        <v>4498</v>
      </c>
    </row>
    <row r="1801" spans="1:2">
      <c r="A1801" s="10" t="s">
        <v>4499</v>
      </c>
      <c r="B1801" s="10" t="s">
        <v>4500</v>
      </c>
    </row>
    <row r="1802" spans="1:2">
      <c r="A1802" s="10" t="s">
        <v>4501</v>
      </c>
      <c r="B1802" s="10" t="s">
        <v>4502</v>
      </c>
    </row>
    <row r="1803" spans="1:2">
      <c r="A1803" s="10" t="s">
        <v>4503</v>
      </c>
      <c r="B1803" s="10" t="s">
        <v>4504</v>
      </c>
    </row>
    <row r="1804" spans="1:2">
      <c r="A1804" s="10" t="s">
        <v>4505</v>
      </c>
      <c r="B1804" s="10" t="s">
        <v>4506</v>
      </c>
    </row>
    <row r="1805" spans="1:2">
      <c r="A1805" s="10" t="s">
        <v>4507</v>
      </c>
      <c r="B1805" s="10" t="s">
        <v>4508</v>
      </c>
    </row>
    <row r="1806" spans="1:2">
      <c r="A1806" s="10" t="s">
        <v>4509</v>
      </c>
      <c r="B1806" s="10" t="s">
        <v>4510</v>
      </c>
    </row>
    <row r="1807" spans="1:2">
      <c r="A1807" s="10" t="s">
        <v>4511</v>
      </c>
      <c r="B1807" s="10" t="s">
        <v>4512</v>
      </c>
    </row>
    <row r="1808" spans="1:2">
      <c r="A1808" s="10" t="s">
        <v>4513</v>
      </c>
      <c r="B1808" s="10" t="s">
        <v>4514</v>
      </c>
    </row>
    <row r="1809" spans="1:2">
      <c r="A1809" s="10" t="s">
        <v>4515</v>
      </c>
      <c r="B1809" s="10" t="s">
        <v>4516</v>
      </c>
    </row>
    <row r="1810" spans="1:2">
      <c r="A1810" s="10" t="s">
        <v>4517</v>
      </c>
      <c r="B1810" s="10" t="s">
        <v>4518</v>
      </c>
    </row>
    <row r="1811" spans="1:2">
      <c r="A1811" s="10" t="s">
        <v>4519</v>
      </c>
      <c r="B1811" s="10" t="s">
        <v>4520</v>
      </c>
    </row>
    <row r="1812" spans="1:2">
      <c r="A1812" s="10" t="s">
        <v>4521</v>
      </c>
      <c r="B1812" s="10" t="s">
        <v>4522</v>
      </c>
    </row>
    <row r="1813" spans="1:2">
      <c r="A1813" s="10" t="s">
        <v>4523</v>
      </c>
      <c r="B1813" s="10" t="s">
        <v>4524</v>
      </c>
    </row>
    <row r="1814" spans="1:2">
      <c r="A1814" s="10" t="s">
        <v>4525</v>
      </c>
      <c r="B1814" s="10" t="s">
        <v>4526</v>
      </c>
    </row>
    <row r="1815" spans="1:2">
      <c r="A1815" s="10" t="s">
        <v>4527</v>
      </c>
      <c r="B1815" s="10" t="s">
        <v>4528</v>
      </c>
    </row>
    <row r="1816" spans="1:2">
      <c r="A1816" s="10" t="s">
        <v>4529</v>
      </c>
      <c r="B1816" s="10" t="s">
        <v>4530</v>
      </c>
    </row>
    <row r="1817" spans="1:2">
      <c r="A1817" s="10" t="s">
        <v>4531</v>
      </c>
      <c r="B1817" s="10" t="s">
        <v>4532</v>
      </c>
    </row>
    <row r="1818" spans="1:2">
      <c r="A1818" s="10" t="s">
        <v>4533</v>
      </c>
      <c r="B1818" s="10" t="s">
        <v>2040</v>
      </c>
    </row>
    <row r="1819" spans="1:2">
      <c r="A1819" s="10" t="s">
        <v>4534</v>
      </c>
      <c r="B1819" s="10" t="s">
        <v>4535</v>
      </c>
    </row>
    <row r="1820" spans="1:2">
      <c r="A1820" s="10" t="s">
        <v>4536</v>
      </c>
      <c r="B1820" s="10" t="s">
        <v>4537</v>
      </c>
    </row>
    <row r="1821" spans="1:2">
      <c r="A1821" s="10" t="s">
        <v>4538</v>
      </c>
      <c r="B1821" s="10" t="s">
        <v>4539</v>
      </c>
    </row>
    <row r="1822" spans="1:2">
      <c r="A1822" s="10" t="s">
        <v>4540</v>
      </c>
      <c r="B1822" s="10" t="s">
        <v>4541</v>
      </c>
    </row>
    <row r="1823" spans="1:2">
      <c r="A1823" s="10" t="s">
        <v>4542</v>
      </c>
      <c r="B1823" s="10" t="s">
        <v>4543</v>
      </c>
    </row>
    <row r="1824" spans="1:2">
      <c r="A1824" s="10" t="s">
        <v>4544</v>
      </c>
      <c r="B1824" s="10" t="s">
        <v>4545</v>
      </c>
    </row>
    <row r="1825" spans="1:2">
      <c r="A1825" s="10" t="s">
        <v>4546</v>
      </c>
      <c r="B1825" s="10" t="s">
        <v>4547</v>
      </c>
    </row>
    <row r="1826" spans="1:2">
      <c r="A1826" s="10" t="s">
        <v>4548</v>
      </c>
      <c r="B1826" s="10" t="s">
        <v>4549</v>
      </c>
    </row>
    <row r="1827" spans="1:2">
      <c r="A1827" s="10" t="s">
        <v>4550</v>
      </c>
      <c r="B1827" s="10" t="s">
        <v>4551</v>
      </c>
    </row>
    <row r="1828" spans="1:2">
      <c r="A1828" s="10" t="s">
        <v>4552</v>
      </c>
      <c r="B1828" s="10" t="s">
        <v>1730</v>
      </c>
    </row>
    <row r="1829" spans="1:2">
      <c r="A1829" s="10" t="s">
        <v>4553</v>
      </c>
      <c r="B1829" s="10" t="s">
        <v>4554</v>
      </c>
    </row>
    <row r="1830" spans="1:2">
      <c r="A1830" s="10" t="s">
        <v>4555</v>
      </c>
      <c r="B1830" s="10" t="s">
        <v>4556</v>
      </c>
    </row>
    <row r="1831" spans="1:2">
      <c r="A1831" s="10" t="s">
        <v>4557</v>
      </c>
      <c r="B1831" s="10" t="s">
        <v>4558</v>
      </c>
    </row>
    <row r="1832" spans="1:2">
      <c r="A1832" s="10" t="s">
        <v>4559</v>
      </c>
      <c r="B1832" s="10" t="s">
        <v>1256</v>
      </c>
    </row>
    <row r="1833" spans="1:2">
      <c r="A1833" s="10" t="s">
        <v>4560</v>
      </c>
      <c r="B1833" s="10" t="s">
        <v>4561</v>
      </c>
    </row>
    <row r="1834" spans="1:2">
      <c r="A1834" s="10" t="s">
        <v>4562</v>
      </c>
      <c r="B1834" s="10" t="s">
        <v>4563</v>
      </c>
    </row>
    <row r="1835" spans="1:2">
      <c r="A1835" s="10" t="s">
        <v>4564</v>
      </c>
      <c r="B1835" s="10" t="s">
        <v>4565</v>
      </c>
    </row>
    <row r="1836" spans="1:2">
      <c r="A1836" s="10" t="s">
        <v>4566</v>
      </c>
      <c r="B1836" s="10" t="s">
        <v>4567</v>
      </c>
    </row>
    <row r="1837" spans="1:2">
      <c r="A1837" s="10" t="s">
        <v>4568</v>
      </c>
      <c r="B1837" s="10" t="s">
        <v>4569</v>
      </c>
    </row>
    <row r="1838" spans="1:2">
      <c r="A1838" s="10" t="s">
        <v>4570</v>
      </c>
      <c r="B1838" s="10" t="s">
        <v>4571</v>
      </c>
    </row>
    <row r="1839" spans="1:2">
      <c r="A1839" s="10" t="s">
        <v>4572</v>
      </c>
      <c r="B1839" s="10" t="s">
        <v>4573</v>
      </c>
    </row>
    <row r="1840" spans="1:2">
      <c r="A1840" s="10" t="s">
        <v>4574</v>
      </c>
      <c r="B1840" s="10" t="s">
        <v>4575</v>
      </c>
    </row>
    <row r="1841" spans="1:2">
      <c r="A1841" s="10" t="s">
        <v>4576</v>
      </c>
      <c r="B1841" s="10" t="s">
        <v>1972</v>
      </c>
    </row>
    <row r="1842" spans="1:2">
      <c r="A1842" s="10" t="s">
        <v>4577</v>
      </c>
      <c r="B1842" s="10" t="s">
        <v>3879</v>
      </c>
    </row>
    <row r="1843" spans="1:2">
      <c r="A1843" s="10" t="s">
        <v>4578</v>
      </c>
      <c r="B1843" s="10" t="s">
        <v>4579</v>
      </c>
    </row>
    <row r="1844" spans="1:2">
      <c r="A1844" s="10" t="s">
        <v>4580</v>
      </c>
      <c r="B1844" s="10" t="s">
        <v>4581</v>
      </c>
    </row>
    <row r="1845" spans="1:2">
      <c r="A1845" s="10" t="s">
        <v>4582</v>
      </c>
      <c r="B1845" s="10" t="s">
        <v>4583</v>
      </c>
    </row>
    <row r="1846" spans="1:2">
      <c r="A1846" s="10" t="s">
        <v>4584</v>
      </c>
      <c r="B1846" s="10" t="s">
        <v>4585</v>
      </c>
    </row>
    <row r="1847" spans="1:2">
      <c r="A1847" s="10" t="s">
        <v>4586</v>
      </c>
      <c r="B1847" s="10" t="s">
        <v>4587</v>
      </c>
    </row>
    <row r="1848" spans="1:2">
      <c r="A1848" s="10" t="s">
        <v>4588</v>
      </c>
      <c r="B1848" s="10" t="s">
        <v>4589</v>
      </c>
    </row>
    <row r="1849" spans="1:2">
      <c r="A1849" s="10" t="s">
        <v>4590</v>
      </c>
      <c r="B1849" s="10" t="s">
        <v>4591</v>
      </c>
    </row>
    <row r="1850" spans="1:2">
      <c r="A1850" s="10" t="s">
        <v>4592</v>
      </c>
      <c r="B1850" s="10" t="s">
        <v>4593</v>
      </c>
    </row>
    <row r="1851" spans="1:2">
      <c r="A1851" s="10" t="s">
        <v>4594</v>
      </c>
      <c r="B1851" s="10" t="s">
        <v>2054</v>
      </c>
    </row>
    <row r="1852" spans="1:2">
      <c r="A1852" s="10" t="s">
        <v>4595</v>
      </c>
      <c r="B1852" s="10" t="s">
        <v>4596</v>
      </c>
    </row>
    <row r="1853" spans="1:2">
      <c r="A1853" s="10" t="s">
        <v>4597</v>
      </c>
      <c r="B1853" s="10" t="s">
        <v>4598</v>
      </c>
    </row>
    <row r="1854" spans="1:2">
      <c r="A1854" s="10" t="s">
        <v>4599</v>
      </c>
      <c r="B1854" s="10" t="s">
        <v>4600</v>
      </c>
    </row>
    <row r="1855" spans="1:2">
      <c r="A1855" s="10" t="s">
        <v>4601</v>
      </c>
      <c r="B1855" s="10" t="s">
        <v>4602</v>
      </c>
    </row>
    <row r="1856" spans="1:2">
      <c r="A1856" s="10" t="s">
        <v>4603</v>
      </c>
      <c r="B1856" s="10" t="s">
        <v>4604</v>
      </c>
    </row>
    <row r="1857" spans="1:2">
      <c r="A1857" s="10" t="s">
        <v>4605</v>
      </c>
      <c r="B1857" s="10" t="s">
        <v>4606</v>
      </c>
    </row>
    <row r="1858" spans="1:2">
      <c r="A1858" s="10" t="s">
        <v>4607</v>
      </c>
      <c r="B1858" s="10" t="s">
        <v>4608</v>
      </c>
    </row>
    <row r="1859" spans="1:2">
      <c r="A1859" s="10" t="s">
        <v>4609</v>
      </c>
      <c r="B1859" s="10" t="s">
        <v>4610</v>
      </c>
    </row>
    <row r="1860" spans="1:2">
      <c r="A1860" s="10" t="s">
        <v>4611</v>
      </c>
      <c r="B1860" s="10" t="s">
        <v>4612</v>
      </c>
    </row>
    <row r="1861" spans="1:2">
      <c r="A1861" s="10" t="s">
        <v>4613</v>
      </c>
      <c r="B1861" s="10" t="s">
        <v>4614</v>
      </c>
    </row>
    <row r="1862" spans="1:2">
      <c r="A1862" s="10" t="s">
        <v>4615</v>
      </c>
      <c r="B1862" s="10" t="s">
        <v>4616</v>
      </c>
    </row>
    <row r="1863" spans="1:2">
      <c r="A1863" s="10" t="s">
        <v>4617</v>
      </c>
      <c r="B1863" s="10" t="s">
        <v>4618</v>
      </c>
    </row>
    <row r="1864" spans="1:2">
      <c r="A1864" s="10" t="s">
        <v>4619</v>
      </c>
      <c r="B1864" s="10" t="s">
        <v>4620</v>
      </c>
    </row>
    <row r="1865" spans="1:2">
      <c r="A1865" s="10" t="s">
        <v>4621</v>
      </c>
      <c r="B1865" s="10" t="s">
        <v>4622</v>
      </c>
    </row>
    <row r="1866" spans="1:2">
      <c r="A1866" s="10" t="s">
        <v>4623</v>
      </c>
      <c r="B1866" s="10" t="s">
        <v>4624</v>
      </c>
    </row>
    <row r="1867" spans="1:2">
      <c r="A1867" s="10" t="s">
        <v>4625</v>
      </c>
      <c r="B1867" s="10" t="s">
        <v>4626</v>
      </c>
    </row>
    <row r="1868" spans="1:2">
      <c r="A1868" s="10" t="s">
        <v>4627</v>
      </c>
      <c r="B1868" s="10" t="s">
        <v>4628</v>
      </c>
    </row>
    <row r="1869" spans="1:2">
      <c r="A1869" s="10" t="s">
        <v>4629</v>
      </c>
      <c r="B1869" s="10" t="s">
        <v>4630</v>
      </c>
    </row>
    <row r="1870" spans="1:2">
      <c r="A1870" s="10" t="s">
        <v>4631</v>
      </c>
      <c r="B1870" s="10" t="s">
        <v>4632</v>
      </c>
    </row>
    <row r="1871" spans="1:2">
      <c r="A1871" s="10" t="s">
        <v>4633</v>
      </c>
      <c r="B1871" s="10" t="s">
        <v>4634</v>
      </c>
    </row>
    <row r="1872" spans="1:2">
      <c r="A1872" s="10" t="s">
        <v>4635</v>
      </c>
      <c r="B1872" s="10" t="s">
        <v>4636</v>
      </c>
    </row>
    <row r="1873" spans="1:2">
      <c r="A1873" s="10" t="s">
        <v>4637</v>
      </c>
      <c r="B1873" s="10" t="s">
        <v>4638</v>
      </c>
    </row>
    <row r="1874" spans="1:2">
      <c r="A1874" s="10" t="s">
        <v>4639</v>
      </c>
      <c r="B1874" s="10" t="s">
        <v>4640</v>
      </c>
    </row>
    <row r="1875" spans="1:2">
      <c r="A1875" s="10" t="s">
        <v>4641</v>
      </c>
      <c r="B1875" s="10" t="s">
        <v>1198</v>
      </c>
    </row>
    <row r="1876" spans="1:2">
      <c r="A1876" s="10" t="s">
        <v>4642</v>
      </c>
      <c r="B1876" s="10" t="s">
        <v>4643</v>
      </c>
    </row>
    <row r="1877" spans="1:2">
      <c r="A1877" s="10" t="s">
        <v>4644</v>
      </c>
      <c r="B1877" s="10" t="s">
        <v>4645</v>
      </c>
    </row>
    <row r="1878" spans="1:2">
      <c r="A1878" s="10" t="s">
        <v>4646</v>
      </c>
      <c r="B1878" s="10" t="s">
        <v>4647</v>
      </c>
    </row>
    <row r="1879" spans="1:2">
      <c r="A1879" s="10" t="s">
        <v>4648</v>
      </c>
      <c r="B1879" s="10" t="s">
        <v>1339</v>
      </c>
    </row>
    <row r="1880" spans="1:2">
      <c r="A1880" s="10" t="s">
        <v>4649</v>
      </c>
      <c r="B1880" s="10" t="s">
        <v>4650</v>
      </c>
    </row>
    <row r="1881" spans="1:2">
      <c r="A1881" s="10" t="s">
        <v>4651</v>
      </c>
      <c r="B1881" s="10" t="s">
        <v>3723</v>
      </c>
    </row>
    <row r="1882" spans="1:2">
      <c r="A1882" s="10" t="s">
        <v>4652</v>
      </c>
      <c r="B1882" s="10" t="s">
        <v>4653</v>
      </c>
    </row>
    <row r="1883" spans="1:2">
      <c r="A1883" s="10" t="s">
        <v>4654</v>
      </c>
      <c r="B1883" s="10" t="s">
        <v>4655</v>
      </c>
    </row>
    <row r="1884" spans="1:2">
      <c r="A1884" s="10" t="s">
        <v>4656</v>
      </c>
      <c r="B1884" s="10" t="s">
        <v>4657</v>
      </c>
    </row>
    <row r="1885" spans="1:2">
      <c r="A1885" s="10" t="s">
        <v>4658</v>
      </c>
      <c r="B1885" s="10" t="s">
        <v>4659</v>
      </c>
    </row>
    <row r="1886" spans="1:2">
      <c r="A1886" s="10" t="s">
        <v>4660</v>
      </c>
      <c r="B1886" s="10" t="s">
        <v>1992</v>
      </c>
    </row>
    <row r="1887" spans="1:2">
      <c r="A1887" s="10" t="s">
        <v>4661</v>
      </c>
      <c r="B1887" s="10" t="s">
        <v>4662</v>
      </c>
    </row>
    <row r="1888" spans="1:2">
      <c r="A1888" s="10" t="s">
        <v>4663</v>
      </c>
      <c r="B1888" s="10" t="s">
        <v>4664</v>
      </c>
    </row>
    <row r="1889" spans="1:2">
      <c r="A1889" s="10" t="s">
        <v>4665</v>
      </c>
      <c r="B1889" s="10" t="s">
        <v>3101</v>
      </c>
    </row>
    <row r="1890" spans="1:2">
      <c r="A1890" s="10" t="s">
        <v>4666</v>
      </c>
      <c r="B1890" s="10" t="s">
        <v>4667</v>
      </c>
    </row>
    <row r="1891" spans="1:2">
      <c r="A1891" s="10" t="s">
        <v>4668</v>
      </c>
      <c r="B1891" s="10" t="s">
        <v>4669</v>
      </c>
    </row>
    <row r="1892" spans="1:2">
      <c r="A1892" s="10" t="s">
        <v>4670</v>
      </c>
      <c r="B1892" s="10" t="s">
        <v>4671</v>
      </c>
    </row>
    <row r="1893" spans="1:2">
      <c r="A1893" s="10" t="s">
        <v>4672</v>
      </c>
      <c r="B1893" s="10" t="s">
        <v>4673</v>
      </c>
    </row>
    <row r="1894" spans="1:2">
      <c r="A1894" s="10" t="s">
        <v>4674</v>
      </c>
      <c r="B1894" s="10" t="s">
        <v>4675</v>
      </c>
    </row>
    <row r="1895" spans="1:2">
      <c r="A1895" s="10" t="s">
        <v>4676</v>
      </c>
      <c r="B1895" s="10" t="s">
        <v>4677</v>
      </c>
    </row>
    <row r="1896" spans="1:2">
      <c r="A1896" s="10" t="s">
        <v>4678</v>
      </c>
      <c r="B1896" s="10" t="s">
        <v>4679</v>
      </c>
    </row>
    <row r="1897" spans="1:2">
      <c r="A1897" s="10" t="s">
        <v>4680</v>
      </c>
      <c r="B1897" s="10" t="s">
        <v>4681</v>
      </c>
    </row>
    <row r="1898" spans="1:2">
      <c r="A1898" s="10" t="s">
        <v>4682</v>
      </c>
      <c r="B1898" s="10" t="s">
        <v>4683</v>
      </c>
    </row>
    <row r="1899" spans="1:2">
      <c r="A1899" s="10" t="s">
        <v>4684</v>
      </c>
      <c r="B1899" s="10" t="s">
        <v>4685</v>
      </c>
    </row>
    <row r="1900" spans="1:2">
      <c r="A1900" s="10" t="s">
        <v>4686</v>
      </c>
      <c r="B1900" s="10" t="s">
        <v>4687</v>
      </c>
    </row>
    <row r="1901" spans="1:2">
      <c r="A1901" s="10" t="s">
        <v>4688</v>
      </c>
      <c r="B1901" s="10" t="s">
        <v>4689</v>
      </c>
    </row>
    <row r="1902" spans="1:2">
      <c r="A1902" s="10" t="s">
        <v>4690</v>
      </c>
      <c r="B1902" s="10" t="s">
        <v>4691</v>
      </c>
    </row>
    <row r="1903" spans="1:2">
      <c r="A1903" s="10" t="s">
        <v>4692</v>
      </c>
      <c r="B1903" s="10" t="s">
        <v>4693</v>
      </c>
    </row>
    <row r="1904" spans="1:2">
      <c r="A1904" s="10" t="s">
        <v>4694</v>
      </c>
      <c r="B1904" s="10" t="s">
        <v>3007</v>
      </c>
    </row>
    <row r="1905" spans="1:2">
      <c r="A1905" s="10" t="s">
        <v>4695</v>
      </c>
      <c r="B1905" s="10" t="s">
        <v>4696</v>
      </c>
    </row>
    <row r="1906" spans="1:2">
      <c r="A1906" s="10" t="s">
        <v>4697</v>
      </c>
      <c r="B1906" s="10" t="s">
        <v>2933</v>
      </c>
    </row>
    <row r="1907" spans="1:2">
      <c r="A1907" s="10" t="s">
        <v>4698</v>
      </c>
      <c r="B1907" s="10" t="s">
        <v>4699</v>
      </c>
    </row>
    <row r="1908" spans="1:2">
      <c r="A1908" s="10" t="s">
        <v>4700</v>
      </c>
      <c r="B1908" s="10" t="s">
        <v>4701</v>
      </c>
    </row>
    <row r="1909" spans="1:2">
      <c r="A1909" s="10" t="s">
        <v>4702</v>
      </c>
      <c r="B1909" s="10" t="s">
        <v>4703</v>
      </c>
    </row>
    <row r="1910" spans="1:2">
      <c r="A1910" s="10" t="s">
        <v>4704</v>
      </c>
      <c r="B1910" s="10" t="s">
        <v>1988</v>
      </c>
    </row>
    <row r="1911" spans="1:2">
      <c r="A1911" s="10" t="s">
        <v>4705</v>
      </c>
      <c r="B1911" s="10" t="s">
        <v>4706</v>
      </c>
    </row>
    <row r="1912" spans="1:2">
      <c r="A1912" s="10" t="s">
        <v>4707</v>
      </c>
      <c r="B1912" s="10" t="s">
        <v>4708</v>
      </c>
    </row>
    <row r="1913" spans="1:2">
      <c r="A1913" s="10" t="s">
        <v>4709</v>
      </c>
      <c r="B1913" s="10" t="s">
        <v>4710</v>
      </c>
    </row>
    <row r="1914" spans="1:2">
      <c r="A1914" s="10" t="s">
        <v>4711</v>
      </c>
      <c r="B1914" s="10" t="s">
        <v>4712</v>
      </c>
    </row>
    <row r="1915" spans="1:2">
      <c r="A1915" s="10" t="s">
        <v>4713</v>
      </c>
      <c r="B1915" s="10" t="s">
        <v>4714</v>
      </c>
    </row>
    <row r="1916" spans="1:2">
      <c r="A1916" s="10" t="s">
        <v>4715</v>
      </c>
      <c r="B1916" s="10" t="s">
        <v>4716</v>
      </c>
    </row>
    <row r="1917" spans="1:2">
      <c r="A1917" s="10" t="s">
        <v>4717</v>
      </c>
      <c r="B1917" s="10" t="s">
        <v>2235</v>
      </c>
    </row>
    <row r="1918" spans="1:2">
      <c r="A1918" s="10" t="s">
        <v>4718</v>
      </c>
      <c r="B1918" s="10" t="s">
        <v>4719</v>
      </c>
    </row>
    <row r="1919" spans="1:2">
      <c r="A1919" s="10" t="s">
        <v>4720</v>
      </c>
      <c r="B1919" s="10" t="s">
        <v>4721</v>
      </c>
    </row>
    <row r="1920" spans="1:2">
      <c r="A1920" s="10" t="s">
        <v>4722</v>
      </c>
      <c r="B1920" s="10" t="s">
        <v>4723</v>
      </c>
    </row>
    <row r="1921" spans="1:2">
      <c r="A1921" s="10" t="s">
        <v>4724</v>
      </c>
      <c r="B1921" s="10" t="s">
        <v>4725</v>
      </c>
    </row>
    <row r="1922" spans="1:2">
      <c r="A1922" s="10" t="s">
        <v>4726</v>
      </c>
      <c r="B1922" s="10" t="s">
        <v>1929</v>
      </c>
    </row>
    <row r="1923" spans="1:2">
      <c r="A1923" s="10" t="s">
        <v>4727</v>
      </c>
      <c r="B1923" s="10" t="s">
        <v>4728</v>
      </c>
    </row>
    <row r="1924" spans="1:2">
      <c r="A1924" s="10" t="s">
        <v>4729</v>
      </c>
      <c r="B1924" s="10" t="s">
        <v>4730</v>
      </c>
    </row>
    <row r="1925" spans="1:2">
      <c r="A1925" s="10" t="s">
        <v>4731</v>
      </c>
      <c r="B1925" s="10" t="s">
        <v>4732</v>
      </c>
    </row>
    <row r="1926" spans="1:2">
      <c r="A1926" s="10" t="s">
        <v>4733</v>
      </c>
      <c r="B1926" s="10" t="s">
        <v>4734</v>
      </c>
    </row>
    <row r="1927" spans="1:2">
      <c r="A1927" s="10" t="s">
        <v>4735</v>
      </c>
      <c r="B1927" s="10" t="s">
        <v>4736</v>
      </c>
    </row>
    <row r="1928" spans="1:2">
      <c r="A1928" s="10" t="s">
        <v>4737</v>
      </c>
      <c r="B1928" s="10" t="s">
        <v>4738</v>
      </c>
    </row>
    <row r="1929" spans="1:2">
      <c r="A1929" s="10" t="s">
        <v>4739</v>
      </c>
      <c r="B1929" s="10" t="s">
        <v>4740</v>
      </c>
    </row>
    <row r="1930" spans="1:2">
      <c r="A1930" s="10" t="s">
        <v>4741</v>
      </c>
      <c r="B1930" s="10" t="s">
        <v>4742</v>
      </c>
    </row>
    <row r="1931" spans="1:2">
      <c r="A1931" s="10" t="s">
        <v>4743</v>
      </c>
      <c r="B1931" s="10" t="s">
        <v>1621</v>
      </c>
    </row>
    <row r="1932" spans="1:2">
      <c r="A1932" s="10" t="s">
        <v>4744</v>
      </c>
      <c r="B1932" s="10" t="s">
        <v>4745</v>
      </c>
    </row>
    <row r="1933" spans="1:2">
      <c r="A1933" s="10" t="s">
        <v>4746</v>
      </c>
      <c r="B1933" s="10" t="s">
        <v>4747</v>
      </c>
    </row>
    <row r="1934" spans="1:2">
      <c r="A1934" s="10" t="s">
        <v>4748</v>
      </c>
      <c r="B1934" s="10" t="s">
        <v>4749</v>
      </c>
    </row>
    <row r="1935" spans="1:2">
      <c r="A1935" s="10" t="s">
        <v>4750</v>
      </c>
      <c r="B1935" s="10" t="s">
        <v>4751</v>
      </c>
    </row>
    <row r="1936" spans="1:2">
      <c r="A1936" s="10" t="s">
        <v>4752</v>
      </c>
      <c r="B1936" s="10" t="s">
        <v>4753</v>
      </c>
    </row>
    <row r="1937" spans="1:2">
      <c r="A1937" s="10" t="s">
        <v>4754</v>
      </c>
      <c r="B1937" s="10" t="s">
        <v>4755</v>
      </c>
    </row>
    <row r="1938" spans="1:2">
      <c r="A1938" s="10" t="s">
        <v>4756</v>
      </c>
      <c r="B1938" s="10" t="s">
        <v>1661</v>
      </c>
    </row>
    <row r="1939" spans="1:2">
      <c r="A1939" s="10" t="s">
        <v>4757</v>
      </c>
      <c r="B1939" s="10" t="s">
        <v>4758</v>
      </c>
    </row>
    <row r="1940" spans="1:2">
      <c r="A1940" s="10" t="s">
        <v>4759</v>
      </c>
      <c r="B1940" s="10" t="s">
        <v>4760</v>
      </c>
    </row>
    <row r="1941" spans="1:2">
      <c r="A1941" s="10" t="s">
        <v>4761</v>
      </c>
      <c r="B1941" s="10" t="s">
        <v>4762</v>
      </c>
    </row>
    <row r="1942" spans="1:2">
      <c r="A1942" s="10" t="s">
        <v>4763</v>
      </c>
      <c r="B1942" s="10" t="s">
        <v>4764</v>
      </c>
    </row>
    <row r="1943" spans="1:2">
      <c r="A1943" s="10" t="s">
        <v>4765</v>
      </c>
      <c r="B1943" s="10" t="s">
        <v>3572</v>
      </c>
    </row>
    <row r="1944" spans="1:2">
      <c r="A1944" s="10" t="s">
        <v>4766</v>
      </c>
      <c r="B1944" s="10" t="s">
        <v>4767</v>
      </c>
    </row>
    <row r="1945" spans="1:2">
      <c r="A1945" s="10" t="s">
        <v>4768</v>
      </c>
      <c r="B1945" s="10" t="s">
        <v>4769</v>
      </c>
    </row>
    <row r="1946" spans="1:2">
      <c r="A1946" s="10" t="s">
        <v>4770</v>
      </c>
      <c r="B1946" s="10" t="s">
        <v>4771</v>
      </c>
    </row>
    <row r="1947" spans="1:2">
      <c r="A1947" s="10" t="s">
        <v>4772</v>
      </c>
      <c r="B1947" s="10" t="s">
        <v>4773</v>
      </c>
    </row>
    <row r="1948" spans="1:2">
      <c r="A1948" s="10" t="s">
        <v>4774</v>
      </c>
      <c r="B1948" s="10" t="s">
        <v>4775</v>
      </c>
    </row>
    <row r="1949" spans="1:2">
      <c r="A1949" s="10" t="s">
        <v>4776</v>
      </c>
      <c r="B1949" s="10" t="s">
        <v>4777</v>
      </c>
    </row>
    <row r="1950" spans="1:2">
      <c r="A1950" s="10" t="s">
        <v>4778</v>
      </c>
      <c r="B1950" s="10" t="s">
        <v>4779</v>
      </c>
    </row>
    <row r="1951" spans="1:2">
      <c r="A1951" s="10" t="s">
        <v>4780</v>
      </c>
      <c r="B1951" s="10" t="s">
        <v>4781</v>
      </c>
    </row>
    <row r="1952" spans="1:2">
      <c r="A1952" s="10" t="s">
        <v>4782</v>
      </c>
      <c r="B1952" s="10" t="s">
        <v>4783</v>
      </c>
    </row>
    <row r="1953" spans="1:2">
      <c r="A1953" s="10" t="s">
        <v>4784</v>
      </c>
      <c r="B1953" s="10" t="s">
        <v>4785</v>
      </c>
    </row>
    <row r="1954" spans="1:2">
      <c r="A1954" s="10" t="s">
        <v>4786</v>
      </c>
      <c r="B1954" s="10" t="s">
        <v>4787</v>
      </c>
    </row>
    <row r="1955" spans="1:2">
      <c r="A1955" s="10" t="s">
        <v>4788</v>
      </c>
      <c r="B1955" s="10" t="s">
        <v>4789</v>
      </c>
    </row>
    <row r="1956" spans="1:2">
      <c r="A1956" s="10" t="s">
        <v>4790</v>
      </c>
      <c r="B1956" s="10" t="s">
        <v>4791</v>
      </c>
    </row>
    <row r="1957" spans="1:2">
      <c r="A1957" s="10" t="s">
        <v>4792</v>
      </c>
      <c r="B1957" s="10" t="s">
        <v>4793</v>
      </c>
    </row>
    <row r="1958" spans="1:2">
      <c r="A1958" s="10" t="s">
        <v>4794</v>
      </c>
      <c r="B1958" s="10" t="s">
        <v>4795</v>
      </c>
    </row>
    <row r="1959" spans="1:2">
      <c r="A1959" s="10" t="s">
        <v>4796</v>
      </c>
      <c r="B1959" s="10" t="s">
        <v>4797</v>
      </c>
    </row>
    <row r="1960" spans="1:2">
      <c r="A1960" s="10" t="s">
        <v>4798</v>
      </c>
      <c r="B1960" s="10" t="s">
        <v>4799</v>
      </c>
    </row>
    <row r="1961" spans="1:2">
      <c r="A1961" s="10" t="s">
        <v>4800</v>
      </c>
      <c r="B1961" s="10" t="s">
        <v>4801</v>
      </c>
    </row>
    <row r="1962" spans="1:2">
      <c r="A1962" s="10" t="s">
        <v>4802</v>
      </c>
      <c r="B1962" s="10" t="s">
        <v>4803</v>
      </c>
    </row>
    <row r="1963" spans="1:2">
      <c r="A1963" s="10" t="s">
        <v>4804</v>
      </c>
      <c r="B1963" s="10" t="s">
        <v>4805</v>
      </c>
    </row>
    <row r="1964" spans="1:2">
      <c r="A1964" s="10" t="s">
        <v>4806</v>
      </c>
      <c r="B1964" s="10" t="s">
        <v>4807</v>
      </c>
    </row>
    <row r="1965" spans="1:2">
      <c r="A1965" s="10" t="s">
        <v>4808</v>
      </c>
      <c r="B1965" s="10" t="s">
        <v>4809</v>
      </c>
    </row>
    <row r="1966" spans="1:2">
      <c r="A1966" s="10" t="s">
        <v>4810</v>
      </c>
      <c r="B1966" s="10" t="s">
        <v>4811</v>
      </c>
    </row>
    <row r="1967" spans="1:2">
      <c r="A1967" s="10" t="s">
        <v>4812</v>
      </c>
      <c r="B1967" s="10" t="s">
        <v>1605</v>
      </c>
    </row>
    <row r="1968" spans="1:2">
      <c r="A1968" s="10" t="s">
        <v>4813</v>
      </c>
      <c r="B1968" s="10" t="s">
        <v>4814</v>
      </c>
    </row>
    <row r="1969" spans="1:2">
      <c r="A1969" s="10" t="s">
        <v>4815</v>
      </c>
      <c r="B1969" s="10" t="s">
        <v>4816</v>
      </c>
    </row>
    <row r="1970" spans="1:2">
      <c r="A1970" s="10" t="s">
        <v>4817</v>
      </c>
      <c r="B1970" s="10" t="s">
        <v>4818</v>
      </c>
    </row>
    <row r="1971" spans="1:2">
      <c r="A1971" s="10" t="s">
        <v>4819</v>
      </c>
      <c r="B1971" s="10" t="s">
        <v>4820</v>
      </c>
    </row>
    <row r="1972" spans="1:2">
      <c r="A1972" s="10" t="s">
        <v>4821</v>
      </c>
      <c r="B1972" s="10" t="s">
        <v>4822</v>
      </c>
    </row>
    <row r="1973" spans="1:2">
      <c r="A1973" s="10" t="s">
        <v>4823</v>
      </c>
      <c r="B1973" s="10" t="s">
        <v>4824</v>
      </c>
    </row>
    <row r="1974" spans="1:2">
      <c r="A1974" s="10" t="s">
        <v>4825</v>
      </c>
      <c r="B1974" s="10" t="s">
        <v>4826</v>
      </c>
    </row>
    <row r="1975" spans="1:2">
      <c r="A1975" s="10" t="s">
        <v>4827</v>
      </c>
      <c r="B1975" s="10" t="s">
        <v>4828</v>
      </c>
    </row>
    <row r="1976" spans="1:2">
      <c r="A1976" s="10" t="s">
        <v>4829</v>
      </c>
      <c r="B1976" s="10" t="s">
        <v>4830</v>
      </c>
    </row>
    <row r="1977" spans="1:2">
      <c r="A1977" s="10" t="s">
        <v>4831</v>
      </c>
      <c r="B1977" s="10" t="s">
        <v>1495</v>
      </c>
    </row>
    <row r="1978" spans="1:2">
      <c r="A1978" s="10" t="s">
        <v>4832</v>
      </c>
      <c r="B1978" s="10" t="s">
        <v>4833</v>
      </c>
    </row>
    <row r="1979" spans="1:2">
      <c r="A1979" s="10" t="s">
        <v>4834</v>
      </c>
      <c r="B1979" s="10" t="s">
        <v>1450</v>
      </c>
    </row>
    <row r="1980" spans="1:2">
      <c r="A1980" s="10" t="s">
        <v>4835</v>
      </c>
      <c r="B1980" s="10" t="s">
        <v>4836</v>
      </c>
    </row>
    <row r="1981" spans="1:2">
      <c r="A1981" s="10" t="s">
        <v>4837</v>
      </c>
      <c r="B1981" s="10" t="s">
        <v>4838</v>
      </c>
    </row>
    <row r="1982" spans="1:2">
      <c r="A1982" s="10" t="s">
        <v>4839</v>
      </c>
      <c r="B1982" s="10" t="s">
        <v>4840</v>
      </c>
    </row>
    <row r="1983" spans="1:2">
      <c r="A1983" s="10" t="s">
        <v>4841</v>
      </c>
      <c r="B1983" s="10" t="s">
        <v>4842</v>
      </c>
    </row>
    <row r="1984" spans="1:2">
      <c r="A1984" s="10" t="s">
        <v>4843</v>
      </c>
      <c r="B1984" s="10" t="s">
        <v>4844</v>
      </c>
    </row>
    <row r="1985" spans="1:2">
      <c r="A1985" s="10" t="s">
        <v>4845</v>
      </c>
      <c r="B1985" s="10" t="s">
        <v>4846</v>
      </c>
    </row>
    <row r="1986" spans="1:2">
      <c r="A1986" s="10" t="s">
        <v>4847</v>
      </c>
      <c r="B1986" s="10" t="s">
        <v>2650</v>
      </c>
    </row>
    <row r="1987" spans="1:2">
      <c r="A1987" s="10" t="s">
        <v>4848</v>
      </c>
      <c r="B1987" s="10" t="s">
        <v>4849</v>
      </c>
    </row>
    <row r="1988" spans="1:2">
      <c r="A1988" s="10" t="s">
        <v>4850</v>
      </c>
      <c r="B1988" s="10" t="s">
        <v>4851</v>
      </c>
    </row>
    <row r="1989" spans="1:2">
      <c r="A1989" s="10" t="s">
        <v>4852</v>
      </c>
      <c r="B1989" s="10" t="s">
        <v>4853</v>
      </c>
    </row>
    <row r="1990" spans="1:2">
      <c r="A1990" s="10" t="s">
        <v>4854</v>
      </c>
      <c r="B1990" s="10" t="s">
        <v>4855</v>
      </c>
    </row>
    <row r="1991" spans="1:2">
      <c r="A1991" s="10" t="s">
        <v>4856</v>
      </c>
      <c r="B1991" s="10" t="s">
        <v>4857</v>
      </c>
    </row>
    <row r="1992" spans="1:2">
      <c r="A1992" s="10" t="s">
        <v>4858</v>
      </c>
      <c r="B1992" s="10" t="s">
        <v>4859</v>
      </c>
    </row>
    <row r="1993" spans="1:2">
      <c r="A1993" s="10" t="s">
        <v>4860</v>
      </c>
      <c r="B1993" s="10" t="s">
        <v>4861</v>
      </c>
    </row>
    <row r="1994" spans="1:2">
      <c r="A1994" s="10" t="s">
        <v>4862</v>
      </c>
      <c r="B1994" s="10" t="s">
        <v>4863</v>
      </c>
    </row>
    <row r="1995" spans="1:2">
      <c r="A1995" s="10" t="s">
        <v>4864</v>
      </c>
      <c r="B1995" s="10" t="s">
        <v>4865</v>
      </c>
    </row>
    <row r="1996" spans="1:2">
      <c r="A1996" s="10" t="s">
        <v>4866</v>
      </c>
      <c r="B1996" s="10" t="s">
        <v>4867</v>
      </c>
    </row>
    <row r="1997" spans="1:2">
      <c r="A1997" s="10" t="s">
        <v>4868</v>
      </c>
      <c r="B1997" s="10" t="s">
        <v>4869</v>
      </c>
    </row>
    <row r="1998" spans="1:2">
      <c r="A1998" s="10" t="s">
        <v>4870</v>
      </c>
      <c r="B1998" s="10" t="s">
        <v>4871</v>
      </c>
    </row>
    <row r="1999" spans="1:2">
      <c r="A1999" s="10" t="s">
        <v>4872</v>
      </c>
      <c r="B1999" s="10" t="s">
        <v>4873</v>
      </c>
    </row>
    <row r="2000" spans="1:2">
      <c r="A2000" s="10" t="s">
        <v>4874</v>
      </c>
      <c r="B2000" s="10" t="s">
        <v>4875</v>
      </c>
    </row>
    <row r="2001" spans="1:2">
      <c r="A2001" s="10" t="s">
        <v>4876</v>
      </c>
      <c r="B2001" s="10" t="s">
        <v>4877</v>
      </c>
    </row>
    <row r="2002" spans="1:2">
      <c r="A2002" s="10" t="s">
        <v>4878</v>
      </c>
      <c r="B2002" s="10" t="s">
        <v>4879</v>
      </c>
    </row>
    <row r="2003" spans="1:2">
      <c r="A2003" s="10" t="s">
        <v>4880</v>
      </c>
      <c r="B2003" s="10" t="s">
        <v>4881</v>
      </c>
    </row>
    <row r="2004" spans="1:2">
      <c r="A2004" s="10" t="s">
        <v>4882</v>
      </c>
      <c r="B2004" s="10" t="s">
        <v>4883</v>
      </c>
    </row>
    <row r="2005" spans="1:2">
      <c r="A2005" s="10" t="s">
        <v>4884</v>
      </c>
      <c r="B2005" s="10" t="s">
        <v>4885</v>
      </c>
    </row>
    <row r="2006" spans="1:2">
      <c r="A2006" s="10" t="s">
        <v>4886</v>
      </c>
      <c r="B2006" s="10" t="s">
        <v>4887</v>
      </c>
    </row>
    <row r="2007" spans="1:2">
      <c r="A2007" s="10" t="s">
        <v>4888</v>
      </c>
      <c r="B2007" s="10" t="s">
        <v>4889</v>
      </c>
    </row>
    <row r="2008" spans="1:2">
      <c r="A2008" s="10" t="s">
        <v>4890</v>
      </c>
      <c r="B2008" s="10" t="s">
        <v>4891</v>
      </c>
    </row>
    <row r="2009" spans="1:2">
      <c r="A2009" s="10" t="s">
        <v>4892</v>
      </c>
      <c r="B2009" s="10" t="s">
        <v>3349</v>
      </c>
    </row>
    <row r="2010" spans="1:2">
      <c r="A2010" s="10" t="s">
        <v>4893</v>
      </c>
      <c r="B2010" s="10" t="s">
        <v>4894</v>
      </c>
    </row>
    <row r="2011" spans="1:2">
      <c r="A2011" s="10" t="s">
        <v>4895</v>
      </c>
      <c r="B2011" s="10" t="s">
        <v>4896</v>
      </c>
    </row>
    <row r="2012" spans="1:2">
      <c r="A2012" s="10" t="s">
        <v>4897</v>
      </c>
      <c r="B2012" s="10" t="s">
        <v>4898</v>
      </c>
    </row>
    <row r="2013" spans="1:2">
      <c r="A2013" s="10" t="s">
        <v>4899</v>
      </c>
      <c r="B2013" s="10" t="s">
        <v>4900</v>
      </c>
    </row>
    <row r="2014" spans="1:2">
      <c r="A2014" s="10" t="s">
        <v>4901</v>
      </c>
      <c r="B2014" s="10" t="s">
        <v>4902</v>
      </c>
    </row>
    <row r="2015" spans="1:2">
      <c r="A2015" s="10" t="s">
        <v>4903</v>
      </c>
      <c r="B2015" s="10" t="s">
        <v>3477</v>
      </c>
    </row>
    <row r="2016" spans="1:2">
      <c r="A2016" s="10" t="s">
        <v>4904</v>
      </c>
      <c r="B2016" s="10" t="s">
        <v>4905</v>
      </c>
    </row>
    <row r="2017" spans="1:2">
      <c r="A2017" s="10" t="s">
        <v>4906</v>
      </c>
      <c r="B2017" s="10" t="s">
        <v>3395</v>
      </c>
    </row>
    <row r="2018" spans="1:2">
      <c r="A2018" s="10" t="s">
        <v>4907</v>
      </c>
      <c r="B2018" s="10" t="s">
        <v>4908</v>
      </c>
    </row>
    <row r="2019" spans="1:2">
      <c r="A2019" s="10" t="s">
        <v>4909</v>
      </c>
      <c r="B2019" s="10" t="s">
        <v>4910</v>
      </c>
    </row>
    <row r="2020" spans="1:2">
      <c r="A2020" s="10" t="s">
        <v>4911</v>
      </c>
      <c r="B2020" s="10" t="s">
        <v>4912</v>
      </c>
    </row>
    <row r="2021" spans="1:2">
      <c r="A2021" s="10" t="s">
        <v>4913</v>
      </c>
      <c r="B2021" s="10" t="s">
        <v>4914</v>
      </c>
    </row>
    <row r="2022" spans="1:2">
      <c r="A2022" s="10" t="s">
        <v>4915</v>
      </c>
      <c r="B2022" s="10" t="s">
        <v>4916</v>
      </c>
    </row>
    <row r="2023" spans="1:2">
      <c r="A2023" s="10" t="s">
        <v>4917</v>
      </c>
      <c r="B2023" s="10" t="s">
        <v>4918</v>
      </c>
    </row>
    <row r="2024" spans="1:2">
      <c r="A2024" s="10" t="s">
        <v>4919</v>
      </c>
      <c r="B2024" s="10" t="s">
        <v>4920</v>
      </c>
    </row>
    <row r="2025" spans="1:2">
      <c r="A2025" s="10" t="s">
        <v>4921</v>
      </c>
      <c r="B2025" s="10" t="s">
        <v>1686</v>
      </c>
    </row>
    <row r="2026" spans="1:2">
      <c r="A2026" s="10" t="s">
        <v>4922</v>
      </c>
      <c r="B2026" s="10" t="s">
        <v>4923</v>
      </c>
    </row>
    <row r="2027" spans="1:2">
      <c r="A2027" s="10" t="s">
        <v>4924</v>
      </c>
      <c r="B2027" s="10" t="s">
        <v>4925</v>
      </c>
    </row>
    <row r="2028" spans="1:2">
      <c r="A2028" s="10" t="s">
        <v>4926</v>
      </c>
      <c r="B2028" s="10" t="s">
        <v>4927</v>
      </c>
    </row>
    <row r="2029" spans="1:2">
      <c r="A2029" s="10" t="s">
        <v>4928</v>
      </c>
      <c r="B2029" s="10" t="s">
        <v>4929</v>
      </c>
    </row>
    <row r="2030" spans="1:2">
      <c r="A2030" s="10" t="s">
        <v>4930</v>
      </c>
      <c r="B2030" s="10" t="s">
        <v>4931</v>
      </c>
    </row>
    <row r="2031" spans="1:2">
      <c r="A2031" s="10" t="s">
        <v>4932</v>
      </c>
      <c r="B2031" s="10" t="s">
        <v>4933</v>
      </c>
    </row>
    <row r="2032" spans="1:2">
      <c r="A2032" s="10" t="s">
        <v>4934</v>
      </c>
      <c r="B2032" s="10" t="s">
        <v>4935</v>
      </c>
    </row>
    <row r="2033" spans="1:2">
      <c r="A2033" s="10" t="s">
        <v>4936</v>
      </c>
      <c r="B2033" s="10" t="s">
        <v>4937</v>
      </c>
    </row>
    <row r="2034" spans="1:2">
      <c r="A2034" s="10" t="s">
        <v>4938</v>
      </c>
      <c r="B2034" s="10" t="s">
        <v>4939</v>
      </c>
    </row>
    <row r="2035" spans="1:2">
      <c r="A2035" s="10" t="s">
        <v>4940</v>
      </c>
      <c r="B2035" s="10" t="s">
        <v>4941</v>
      </c>
    </row>
    <row r="2036" spans="1:2">
      <c r="A2036" s="10" t="s">
        <v>4942</v>
      </c>
      <c r="B2036" s="10" t="s">
        <v>4943</v>
      </c>
    </row>
    <row r="2037" spans="1:2">
      <c r="A2037" s="10" t="s">
        <v>4944</v>
      </c>
      <c r="B2037" s="10" t="s">
        <v>4945</v>
      </c>
    </row>
    <row r="2038" spans="1:2">
      <c r="A2038" s="10" t="s">
        <v>4946</v>
      </c>
      <c r="B2038" s="10" t="s">
        <v>3659</v>
      </c>
    </row>
    <row r="2039" spans="1:2">
      <c r="A2039" s="10" t="s">
        <v>4947</v>
      </c>
      <c r="B2039" s="10" t="s">
        <v>4948</v>
      </c>
    </row>
    <row r="2040" spans="1:2">
      <c r="A2040" s="10" t="s">
        <v>4949</v>
      </c>
      <c r="B2040" s="10" t="s">
        <v>4950</v>
      </c>
    </row>
    <row r="2041" spans="1:2">
      <c r="A2041" s="10" t="s">
        <v>4951</v>
      </c>
      <c r="B2041" s="10" t="s">
        <v>4952</v>
      </c>
    </row>
    <row r="2042" spans="1:2">
      <c r="A2042" s="10" t="s">
        <v>4953</v>
      </c>
      <c r="B2042" s="10" t="s">
        <v>4954</v>
      </c>
    </row>
    <row r="2043" spans="1:2">
      <c r="A2043" s="10" t="s">
        <v>4955</v>
      </c>
      <c r="B2043" s="10" t="s">
        <v>4956</v>
      </c>
    </row>
    <row r="2044" spans="1:2">
      <c r="A2044" s="10" t="s">
        <v>4957</v>
      </c>
      <c r="B2044" s="10" t="s">
        <v>4958</v>
      </c>
    </row>
    <row r="2045" spans="1:2">
      <c r="A2045" s="10" t="s">
        <v>4959</v>
      </c>
      <c r="B2045" s="10" t="s">
        <v>3409</v>
      </c>
    </row>
    <row r="2046" spans="1:2">
      <c r="A2046" s="10" t="s">
        <v>4960</v>
      </c>
      <c r="B2046" s="10" t="s">
        <v>2997</v>
      </c>
    </row>
    <row r="2047" spans="1:2">
      <c r="A2047" s="10" t="s">
        <v>4961</v>
      </c>
      <c r="B2047" s="10" t="s">
        <v>4962</v>
      </c>
    </row>
    <row r="2048" spans="1:2">
      <c r="A2048" s="10" t="s">
        <v>4963</v>
      </c>
      <c r="B2048" s="10" t="s">
        <v>2650</v>
      </c>
    </row>
    <row r="2049" spans="1:2">
      <c r="A2049" s="10" t="s">
        <v>4964</v>
      </c>
      <c r="B2049" s="10" t="s">
        <v>4965</v>
      </c>
    </row>
    <row r="2050" spans="1:2">
      <c r="A2050" s="10" t="s">
        <v>4966</v>
      </c>
      <c r="B2050" s="10" t="s">
        <v>4967</v>
      </c>
    </row>
    <row r="2051" spans="1:2">
      <c r="A2051" s="10" t="s">
        <v>4968</v>
      </c>
      <c r="B2051" s="10" t="s">
        <v>4969</v>
      </c>
    </row>
    <row r="2052" spans="1:2">
      <c r="A2052" s="10" t="s">
        <v>4970</v>
      </c>
      <c r="B2052" s="10" t="s">
        <v>4971</v>
      </c>
    </row>
    <row r="2053" spans="1:2">
      <c r="A2053" s="10" t="s">
        <v>4972</v>
      </c>
      <c r="B2053" s="10" t="s">
        <v>4973</v>
      </c>
    </row>
    <row r="2054" spans="1:2">
      <c r="A2054" s="10" t="s">
        <v>4974</v>
      </c>
      <c r="B2054" s="10" t="s">
        <v>4975</v>
      </c>
    </row>
    <row r="2055" spans="1:2">
      <c r="A2055" s="10" t="s">
        <v>4976</v>
      </c>
      <c r="B2055" s="10" t="s">
        <v>4977</v>
      </c>
    </row>
    <row r="2056" spans="1:2">
      <c r="A2056" s="10" t="s">
        <v>4978</v>
      </c>
      <c r="B2056" s="10" t="s">
        <v>4979</v>
      </c>
    </row>
    <row r="2057" spans="1:2">
      <c r="A2057" s="10" t="s">
        <v>4980</v>
      </c>
      <c r="B2057" s="10" t="s">
        <v>4981</v>
      </c>
    </row>
    <row r="2058" spans="1:2">
      <c r="A2058" s="10" t="s">
        <v>4982</v>
      </c>
      <c r="B2058" s="10" t="s">
        <v>1446</v>
      </c>
    </row>
    <row r="2059" spans="1:2">
      <c r="A2059" s="10" t="s">
        <v>4983</v>
      </c>
      <c r="B2059" s="10" t="s">
        <v>4984</v>
      </c>
    </row>
    <row r="2060" spans="1:2">
      <c r="A2060" s="10" t="s">
        <v>4985</v>
      </c>
      <c r="B2060" s="10" t="s">
        <v>3390</v>
      </c>
    </row>
    <row r="2061" spans="1:2">
      <c r="A2061" s="10" t="s">
        <v>4986</v>
      </c>
      <c r="B2061" s="10" t="s">
        <v>4987</v>
      </c>
    </row>
    <row r="2062" spans="1:2">
      <c r="A2062" s="10" t="s">
        <v>4988</v>
      </c>
      <c r="B2062" s="10" t="s">
        <v>3808</v>
      </c>
    </row>
    <row r="2063" spans="1:2">
      <c r="A2063" s="10" t="s">
        <v>4989</v>
      </c>
      <c r="B2063" s="10" t="s">
        <v>4990</v>
      </c>
    </row>
    <row r="2064" spans="1:2">
      <c r="A2064" s="10" t="s">
        <v>4991</v>
      </c>
      <c r="B2064" s="10" t="s">
        <v>4992</v>
      </c>
    </row>
    <row r="2065" spans="1:2">
      <c r="A2065" s="10" t="s">
        <v>4993</v>
      </c>
      <c r="B2065" s="10" t="s">
        <v>4994</v>
      </c>
    </row>
    <row r="2066" spans="1:2">
      <c r="A2066" s="10" t="s">
        <v>4995</v>
      </c>
      <c r="B2066" s="10" t="s">
        <v>4996</v>
      </c>
    </row>
    <row r="2067" spans="1:2">
      <c r="A2067" s="10" t="s">
        <v>4997</v>
      </c>
      <c r="B2067" s="10" t="s">
        <v>4998</v>
      </c>
    </row>
    <row r="2068" spans="1:2">
      <c r="A2068" s="10" t="s">
        <v>4999</v>
      </c>
      <c r="B2068" s="10" t="s">
        <v>5000</v>
      </c>
    </row>
    <row r="2069" spans="1:2">
      <c r="A2069" s="10" t="s">
        <v>5001</v>
      </c>
      <c r="B2069" s="10" t="s">
        <v>5002</v>
      </c>
    </row>
    <row r="2070" spans="1:2">
      <c r="A2070" s="10" t="s">
        <v>5003</v>
      </c>
      <c r="B2070" s="10" t="s">
        <v>1919</v>
      </c>
    </row>
    <row r="2071" spans="1:2">
      <c r="A2071" s="10" t="s">
        <v>5004</v>
      </c>
      <c r="B2071" s="10" t="s">
        <v>5005</v>
      </c>
    </row>
    <row r="2072" spans="1:2">
      <c r="A2072" s="10" t="s">
        <v>5006</v>
      </c>
      <c r="B2072" s="10" t="s">
        <v>5007</v>
      </c>
    </row>
    <row r="2073" spans="1:2">
      <c r="A2073" s="10" t="s">
        <v>5008</v>
      </c>
      <c r="B2073" s="10" t="s">
        <v>5009</v>
      </c>
    </row>
    <row r="2074" spans="1:2">
      <c r="A2074" s="10" t="s">
        <v>5010</v>
      </c>
      <c r="B2074" s="10" t="s">
        <v>5011</v>
      </c>
    </row>
    <row r="2075" spans="1:2">
      <c r="A2075" s="10" t="s">
        <v>5012</v>
      </c>
      <c r="B2075" s="10" t="s">
        <v>5013</v>
      </c>
    </row>
    <row r="2076" spans="1:2">
      <c r="A2076" s="10" t="s">
        <v>5014</v>
      </c>
      <c r="B2076" s="10" t="s">
        <v>5015</v>
      </c>
    </row>
    <row r="2077" spans="1:2">
      <c r="A2077" s="10" t="s">
        <v>5016</v>
      </c>
      <c r="B2077" s="10" t="s">
        <v>5017</v>
      </c>
    </row>
    <row r="2078" spans="1:2">
      <c r="A2078" s="10" t="s">
        <v>5018</v>
      </c>
      <c r="B2078" s="10" t="s">
        <v>5019</v>
      </c>
    </row>
    <row r="2079" spans="1:2">
      <c r="A2079" s="10" t="s">
        <v>5020</v>
      </c>
      <c r="B2079" s="10" t="s">
        <v>5021</v>
      </c>
    </row>
    <row r="2080" spans="1:2">
      <c r="A2080" s="10" t="s">
        <v>5022</v>
      </c>
      <c r="B2080" s="10" t="s">
        <v>5023</v>
      </c>
    </row>
    <row r="2081" spans="1:2">
      <c r="A2081" s="10" t="s">
        <v>5024</v>
      </c>
      <c r="B2081" s="10" t="s">
        <v>5025</v>
      </c>
    </row>
    <row r="2082" spans="1:2">
      <c r="A2082" s="10" t="s">
        <v>5026</v>
      </c>
      <c r="B2082" s="10" t="s">
        <v>5027</v>
      </c>
    </row>
    <row r="2083" spans="1:2">
      <c r="A2083" s="10" t="s">
        <v>5028</v>
      </c>
      <c r="B2083" s="10" t="s">
        <v>5029</v>
      </c>
    </row>
    <row r="2084" spans="1:2">
      <c r="A2084" s="10" t="s">
        <v>5030</v>
      </c>
      <c r="B2084" s="10" t="s">
        <v>5031</v>
      </c>
    </row>
    <row r="2085" spans="1:2">
      <c r="A2085" s="10" t="s">
        <v>5032</v>
      </c>
      <c r="B2085" s="10" t="s">
        <v>5033</v>
      </c>
    </row>
    <row r="2086" spans="1:2">
      <c r="A2086" s="10" t="s">
        <v>5034</v>
      </c>
      <c r="B2086" s="10" t="s">
        <v>5035</v>
      </c>
    </row>
    <row r="2087" spans="1:2">
      <c r="A2087" s="10" t="s">
        <v>5036</v>
      </c>
      <c r="B2087" s="10" t="s">
        <v>5037</v>
      </c>
    </row>
    <row r="2088" spans="1:2">
      <c r="A2088" s="10" t="s">
        <v>5038</v>
      </c>
      <c r="B2088" s="10" t="s">
        <v>5039</v>
      </c>
    </row>
    <row r="2089" spans="1:2">
      <c r="A2089" s="10" t="s">
        <v>5040</v>
      </c>
      <c r="B2089" s="10" t="s">
        <v>5041</v>
      </c>
    </row>
    <row r="2090" spans="1:2">
      <c r="A2090" s="10" t="s">
        <v>5042</v>
      </c>
      <c r="B2090" s="10" t="s">
        <v>5043</v>
      </c>
    </row>
    <row r="2091" spans="1:2">
      <c r="A2091" s="10" t="s">
        <v>5044</v>
      </c>
      <c r="B2091" s="10" t="s">
        <v>5045</v>
      </c>
    </row>
    <row r="2092" spans="1:2">
      <c r="A2092" s="10" t="s">
        <v>5046</v>
      </c>
      <c r="B2092" s="10" t="s">
        <v>5047</v>
      </c>
    </row>
    <row r="2093" spans="1:2">
      <c r="A2093" s="10" t="s">
        <v>5048</v>
      </c>
      <c r="B2093" s="10" t="s">
        <v>3782</v>
      </c>
    </row>
    <row r="2094" spans="1:2">
      <c r="A2094" s="10" t="s">
        <v>5049</v>
      </c>
      <c r="B2094" s="10" t="s">
        <v>5050</v>
      </c>
    </row>
    <row r="2095" spans="1:2">
      <c r="A2095" s="10" t="s">
        <v>5051</v>
      </c>
      <c r="B2095" s="10" t="s">
        <v>5052</v>
      </c>
    </row>
    <row r="2096" spans="1:2">
      <c r="A2096" s="10" t="s">
        <v>5053</v>
      </c>
      <c r="B2096" s="10" t="s">
        <v>5054</v>
      </c>
    </row>
    <row r="2097" spans="1:2">
      <c r="A2097" s="10" t="s">
        <v>5055</v>
      </c>
      <c r="B2097" s="10" t="s">
        <v>5056</v>
      </c>
    </row>
    <row r="2098" spans="1:2">
      <c r="A2098" s="10" t="s">
        <v>5057</v>
      </c>
      <c r="B2098" s="10" t="s">
        <v>5058</v>
      </c>
    </row>
    <row r="2099" spans="1:2">
      <c r="A2099" s="10" t="s">
        <v>5059</v>
      </c>
      <c r="B2099" s="10" t="s">
        <v>5060</v>
      </c>
    </row>
    <row r="2100" spans="1:2">
      <c r="A2100" s="10" t="s">
        <v>5061</v>
      </c>
      <c r="B2100" s="10" t="s">
        <v>5062</v>
      </c>
    </row>
    <row r="2101" spans="1:2">
      <c r="A2101" s="10" t="s">
        <v>5063</v>
      </c>
      <c r="B2101" s="10" t="s">
        <v>5064</v>
      </c>
    </row>
    <row r="2102" spans="1:2">
      <c r="A2102" s="10" t="s">
        <v>5065</v>
      </c>
      <c r="B2102" s="10" t="s">
        <v>5066</v>
      </c>
    </row>
    <row r="2103" spans="1:2">
      <c r="A2103" s="10" t="s">
        <v>5067</v>
      </c>
      <c r="B2103" s="10" t="s">
        <v>5068</v>
      </c>
    </row>
    <row r="2104" spans="1:2">
      <c r="A2104" s="10" t="s">
        <v>5069</v>
      </c>
      <c r="B2104" s="10" t="s">
        <v>5070</v>
      </c>
    </row>
    <row r="2105" spans="1:2">
      <c r="A2105" s="10" t="s">
        <v>5071</v>
      </c>
      <c r="B2105" s="10" t="s">
        <v>5072</v>
      </c>
    </row>
    <row r="2106" spans="1:2">
      <c r="A2106" s="10" t="s">
        <v>5073</v>
      </c>
      <c r="B2106" s="10" t="s">
        <v>2415</v>
      </c>
    </row>
    <row r="2107" spans="1:2">
      <c r="A2107" s="10" t="s">
        <v>5074</v>
      </c>
      <c r="B2107" s="10" t="s">
        <v>2459</v>
      </c>
    </row>
    <row r="2108" spans="1:2">
      <c r="A2108" s="10" t="s">
        <v>5075</v>
      </c>
      <c r="B2108" s="10" t="s">
        <v>5076</v>
      </c>
    </row>
    <row r="2109" spans="1:2">
      <c r="A2109" s="10" t="s">
        <v>5077</v>
      </c>
      <c r="B2109" s="10" t="s">
        <v>5078</v>
      </c>
    </row>
    <row r="2110" spans="1:2">
      <c r="A2110" s="10" t="s">
        <v>5079</v>
      </c>
      <c r="B2110" s="10" t="s">
        <v>5080</v>
      </c>
    </row>
    <row r="2111" spans="1:2">
      <c r="A2111" s="10" t="s">
        <v>5081</v>
      </c>
      <c r="B2111" s="10" t="s">
        <v>2961</v>
      </c>
    </row>
    <row r="2112" spans="1:2">
      <c r="A2112" s="10" t="s">
        <v>5082</v>
      </c>
      <c r="B2112" s="10" t="s">
        <v>1710</v>
      </c>
    </row>
    <row r="2113" spans="1:2">
      <c r="A2113" s="10" t="s">
        <v>5083</v>
      </c>
      <c r="B2113" s="10" t="s">
        <v>5084</v>
      </c>
    </row>
    <row r="2114" spans="1:2">
      <c r="A2114" s="10" t="s">
        <v>5085</v>
      </c>
      <c r="B2114" s="10" t="s">
        <v>1903</v>
      </c>
    </row>
    <row r="2115" spans="1:2">
      <c r="A2115" s="10" t="s">
        <v>5086</v>
      </c>
      <c r="B2115" s="10" t="s">
        <v>3866</v>
      </c>
    </row>
    <row r="2116" spans="1:2">
      <c r="A2116" s="10" t="s">
        <v>5087</v>
      </c>
      <c r="B2116" s="10" t="s">
        <v>5088</v>
      </c>
    </row>
    <row r="2117" spans="1:2">
      <c r="A2117" s="10" t="s">
        <v>5089</v>
      </c>
      <c r="B2117" s="10" t="s">
        <v>5090</v>
      </c>
    </row>
    <row r="2118" spans="1:2">
      <c r="A2118" s="10" t="s">
        <v>5091</v>
      </c>
      <c r="B2118" s="10" t="s">
        <v>5092</v>
      </c>
    </row>
    <row r="2119" spans="1:2">
      <c r="A2119" s="10" t="s">
        <v>5093</v>
      </c>
      <c r="B2119" s="10" t="s">
        <v>5094</v>
      </c>
    </row>
    <row r="2120" spans="1:2">
      <c r="A2120" s="10" t="s">
        <v>5095</v>
      </c>
      <c r="B2120" s="10" t="s">
        <v>5096</v>
      </c>
    </row>
    <row r="2121" spans="1:2">
      <c r="A2121" s="10" t="s">
        <v>5097</v>
      </c>
      <c r="B2121" s="10" t="s">
        <v>5098</v>
      </c>
    </row>
    <row r="2122" spans="1:2">
      <c r="A2122" s="10" t="s">
        <v>5099</v>
      </c>
      <c r="B2122" s="10" t="s">
        <v>5100</v>
      </c>
    </row>
    <row r="2123" spans="1:2">
      <c r="A2123" s="10" t="s">
        <v>5101</v>
      </c>
      <c r="B2123" s="10" t="s">
        <v>5102</v>
      </c>
    </row>
    <row r="2124" spans="1:2">
      <c r="A2124" s="10" t="s">
        <v>5103</v>
      </c>
      <c r="B2124" s="10" t="s">
        <v>1546</v>
      </c>
    </row>
    <row r="2125" spans="1:2">
      <c r="A2125" s="10" t="s">
        <v>5104</v>
      </c>
      <c r="B2125" s="10" t="s">
        <v>1450</v>
      </c>
    </row>
    <row r="2126" spans="1:2">
      <c r="A2126" s="10" t="s">
        <v>5105</v>
      </c>
      <c r="B2126" s="10" t="s">
        <v>5106</v>
      </c>
    </row>
    <row r="2127" spans="1:2">
      <c r="A2127" s="10" t="s">
        <v>5107</v>
      </c>
      <c r="B2127" s="10" t="s">
        <v>5108</v>
      </c>
    </row>
    <row r="2128" spans="1:2">
      <c r="A2128" s="10" t="s">
        <v>5109</v>
      </c>
      <c r="B2128" s="10" t="s">
        <v>5110</v>
      </c>
    </row>
    <row r="2129" spans="1:2">
      <c r="A2129" s="10" t="s">
        <v>5111</v>
      </c>
      <c r="B2129" s="10" t="s">
        <v>5112</v>
      </c>
    </row>
    <row r="2130" spans="1:2">
      <c r="A2130" s="10" t="s">
        <v>5113</v>
      </c>
      <c r="B2130" s="10" t="s">
        <v>5114</v>
      </c>
    </row>
    <row r="2131" spans="1:2">
      <c r="A2131" s="10" t="s">
        <v>5115</v>
      </c>
      <c r="B2131" s="10" t="s">
        <v>1824</v>
      </c>
    </row>
    <row r="2132" spans="1:2">
      <c r="A2132" s="10" t="s">
        <v>5116</v>
      </c>
      <c r="B2132" s="10" t="s">
        <v>5117</v>
      </c>
    </row>
    <row r="2133" spans="1:2">
      <c r="A2133" s="10" t="s">
        <v>5118</v>
      </c>
      <c r="B2133" s="10" t="s">
        <v>5119</v>
      </c>
    </row>
    <row r="2134" spans="1:2">
      <c r="A2134" s="10" t="s">
        <v>5120</v>
      </c>
      <c r="B2134" s="10" t="s">
        <v>5121</v>
      </c>
    </row>
    <row r="2135" spans="1:2">
      <c r="A2135" s="10" t="s">
        <v>5122</v>
      </c>
      <c r="B2135" s="10" t="s">
        <v>2847</v>
      </c>
    </row>
    <row r="2136" spans="1:2">
      <c r="A2136" s="10" t="s">
        <v>5123</v>
      </c>
      <c r="B2136" s="10" t="s">
        <v>5124</v>
      </c>
    </row>
    <row r="2137" spans="1:2">
      <c r="A2137" s="10" t="s">
        <v>5125</v>
      </c>
      <c r="B2137" s="10" t="s">
        <v>5126</v>
      </c>
    </row>
    <row r="2138" spans="1:2">
      <c r="A2138" s="10" t="s">
        <v>5127</v>
      </c>
      <c r="B2138" s="10" t="s">
        <v>5128</v>
      </c>
    </row>
    <row r="2139" spans="1:2">
      <c r="A2139" s="10" t="s">
        <v>5129</v>
      </c>
      <c r="B2139" s="10" t="s">
        <v>5130</v>
      </c>
    </row>
    <row r="2140" spans="1:2">
      <c r="A2140" s="10" t="s">
        <v>5131</v>
      </c>
      <c r="B2140" s="10" t="s">
        <v>5132</v>
      </c>
    </row>
    <row r="2141" spans="1:2">
      <c r="A2141" s="10" t="s">
        <v>5133</v>
      </c>
      <c r="B2141" s="10" t="s">
        <v>5134</v>
      </c>
    </row>
    <row r="2142" spans="1:2">
      <c r="A2142" s="10" t="s">
        <v>5135</v>
      </c>
      <c r="B2142" s="10" t="s">
        <v>5136</v>
      </c>
    </row>
    <row r="2143" spans="1:2">
      <c r="A2143" s="10" t="s">
        <v>5137</v>
      </c>
      <c r="B2143" s="10" t="s">
        <v>5138</v>
      </c>
    </row>
    <row r="2144" spans="1:2">
      <c r="A2144" s="10" t="s">
        <v>5139</v>
      </c>
      <c r="B2144" s="10" t="s">
        <v>5140</v>
      </c>
    </row>
    <row r="2145" spans="1:2">
      <c r="A2145" s="10" t="s">
        <v>5141</v>
      </c>
      <c r="B2145" s="10" t="s">
        <v>1082</v>
      </c>
    </row>
    <row r="2146" spans="1:2">
      <c r="A2146" s="10" t="s">
        <v>5142</v>
      </c>
      <c r="B2146" s="10" t="s">
        <v>4287</v>
      </c>
    </row>
    <row r="2147" spans="1:2">
      <c r="A2147" s="10" t="s">
        <v>5143</v>
      </c>
      <c r="B2147" s="10" t="s">
        <v>5144</v>
      </c>
    </row>
    <row r="2148" spans="1:2">
      <c r="A2148" s="10" t="s">
        <v>5145</v>
      </c>
      <c r="B2148" s="10" t="s">
        <v>5146</v>
      </c>
    </row>
    <row r="2149" spans="1:2">
      <c r="A2149" s="10" t="s">
        <v>5147</v>
      </c>
      <c r="B2149" s="10" t="s">
        <v>5148</v>
      </c>
    </row>
    <row r="2150" spans="1:2">
      <c r="A2150" s="10" t="s">
        <v>5149</v>
      </c>
      <c r="B2150" s="10" t="s">
        <v>5150</v>
      </c>
    </row>
    <row r="2151" spans="1:2">
      <c r="A2151" s="10" t="s">
        <v>5151</v>
      </c>
      <c r="B2151" s="10" t="s">
        <v>5152</v>
      </c>
    </row>
    <row r="2152" spans="1:2">
      <c r="A2152" s="10" t="s">
        <v>5153</v>
      </c>
      <c r="B2152" s="10" t="s">
        <v>5154</v>
      </c>
    </row>
    <row r="2153" spans="1:2">
      <c r="A2153" s="10" t="s">
        <v>5155</v>
      </c>
      <c r="B2153" s="10" t="s">
        <v>5156</v>
      </c>
    </row>
    <row r="2154" spans="1:2">
      <c r="A2154" s="10" t="s">
        <v>5157</v>
      </c>
      <c r="B2154" s="10" t="s">
        <v>5158</v>
      </c>
    </row>
    <row r="2155" spans="1:2">
      <c r="A2155" s="10" t="s">
        <v>5159</v>
      </c>
      <c r="B2155" s="10" t="s">
        <v>5160</v>
      </c>
    </row>
    <row r="2156" spans="1:2">
      <c r="A2156" s="10" t="s">
        <v>5161</v>
      </c>
      <c r="B2156" s="10" t="s">
        <v>5162</v>
      </c>
    </row>
    <row r="2157" spans="1:2">
      <c r="A2157" s="10" t="s">
        <v>5163</v>
      </c>
      <c r="B2157" s="10" t="s">
        <v>5164</v>
      </c>
    </row>
    <row r="2158" spans="1:2">
      <c r="A2158" s="10" t="s">
        <v>5165</v>
      </c>
      <c r="B2158" s="10" t="s">
        <v>5166</v>
      </c>
    </row>
    <row r="2159" spans="1:2">
      <c r="A2159" s="10" t="s">
        <v>5167</v>
      </c>
      <c r="B2159" s="10" t="s">
        <v>5168</v>
      </c>
    </row>
    <row r="2160" spans="1:2">
      <c r="A2160" s="10" t="s">
        <v>5169</v>
      </c>
      <c r="B2160" s="10" t="s">
        <v>5170</v>
      </c>
    </row>
    <row r="2161" spans="1:2">
      <c r="A2161" s="10" t="s">
        <v>5171</v>
      </c>
      <c r="B2161" s="10" t="s">
        <v>5172</v>
      </c>
    </row>
    <row r="2162" spans="1:2">
      <c r="A2162" s="10" t="s">
        <v>5173</v>
      </c>
      <c r="B2162" s="10" t="s">
        <v>2229</v>
      </c>
    </row>
    <row r="2163" spans="1:2">
      <c r="A2163" s="10" t="s">
        <v>5174</v>
      </c>
      <c r="B2163" s="10" t="s">
        <v>5175</v>
      </c>
    </row>
    <row r="2164" spans="1:2">
      <c r="A2164" s="10" t="s">
        <v>5176</v>
      </c>
      <c r="B2164" s="10" t="s">
        <v>1794</v>
      </c>
    </row>
    <row r="2165" spans="1:2">
      <c r="A2165" s="10" t="s">
        <v>5177</v>
      </c>
      <c r="B2165" s="10" t="s">
        <v>4136</v>
      </c>
    </row>
    <row r="2166" spans="1:2">
      <c r="A2166" s="10" t="s">
        <v>5178</v>
      </c>
      <c r="B2166" s="10" t="s">
        <v>5179</v>
      </c>
    </row>
    <row r="2167" spans="1:2">
      <c r="A2167" s="10" t="s">
        <v>5180</v>
      </c>
      <c r="B2167" s="10" t="s">
        <v>5181</v>
      </c>
    </row>
    <row r="2168" spans="1:2">
      <c r="A2168" s="10" t="s">
        <v>5182</v>
      </c>
      <c r="B2168" s="10" t="s">
        <v>5183</v>
      </c>
    </row>
    <row r="2169" spans="1:2">
      <c r="A2169" s="10" t="s">
        <v>5184</v>
      </c>
      <c r="B2169" s="10" t="s">
        <v>2239</v>
      </c>
    </row>
    <row r="2170" spans="1:2">
      <c r="A2170" s="10" t="s">
        <v>5185</v>
      </c>
      <c r="B2170" s="10" t="s">
        <v>5186</v>
      </c>
    </row>
    <row r="2171" spans="1:2">
      <c r="A2171" s="10" t="s">
        <v>5187</v>
      </c>
      <c r="B2171" s="10" t="s">
        <v>4265</v>
      </c>
    </row>
    <row r="2172" spans="1:2">
      <c r="A2172" s="10" t="s">
        <v>5188</v>
      </c>
      <c r="B2172" s="10" t="s">
        <v>5189</v>
      </c>
    </row>
    <row r="2173" spans="1:2">
      <c r="A2173" s="10" t="s">
        <v>5190</v>
      </c>
      <c r="B2173" s="10" t="s">
        <v>5191</v>
      </c>
    </row>
    <row r="2174" spans="1:2">
      <c r="A2174" s="10" t="s">
        <v>5192</v>
      </c>
      <c r="B2174" s="10" t="s">
        <v>5193</v>
      </c>
    </row>
    <row r="2175" spans="1:2">
      <c r="A2175" s="10" t="s">
        <v>5194</v>
      </c>
      <c r="B2175" s="10" t="s">
        <v>5195</v>
      </c>
    </row>
    <row r="2176" spans="1:2">
      <c r="A2176" s="10" t="s">
        <v>5196</v>
      </c>
      <c r="B2176" s="10" t="s">
        <v>5197</v>
      </c>
    </row>
    <row r="2177" spans="1:2">
      <c r="A2177" s="10" t="s">
        <v>5198</v>
      </c>
      <c r="B2177" s="10" t="s">
        <v>5199</v>
      </c>
    </row>
    <row r="2178" spans="1:2">
      <c r="A2178" s="10" t="s">
        <v>5200</v>
      </c>
      <c r="B2178" s="10" t="s">
        <v>5201</v>
      </c>
    </row>
    <row r="2179" spans="1:2">
      <c r="A2179" s="10" t="s">
        <v>5202</v>
      </c>
      <c r="B2179" s="10" t="s">
        <v>5203</v>
      </c>
    </row>
    <row r="2180" spans="1:2">
      <c r="A2180" s="10" t="s">
        <v>5204</v>
      </c>
      <c r="B2180" s="10" t="s">
        <v>5205</v>
      </c>
    </row>
    <row r="2181" spans="1:2">
      <c r="A2181" s="10" t="s">
        <v>5206</v>
      </c>
      <c r="B2181" s="10" t="s">
        <v>5207</v>
      </c>
    </row>
    <row r="2182" spans="1:2">
      <c r="A2182" s="10" t="s">
        <v>5208</v>
      </c>
      <c r="B2182" s="10" t="s">
        <v>5209</v>
      </c>
    </row>
    <row r="2183" spans="1:2">
      <c r="A2183" s="10" t="s">
        <v>5210</v>
      </c>
      <c r="B2183" s="10" t="s">
        <v>5211</v>
      </c>
    </row>
    <row r="2184" spans="1:2">
      <c r="A2184" s="10" t="s">
        <v>5212</v>
      </c>
      <c r="B2184" s="10" t="s">
        <v>5213</v>
      </c>
    </row>
    <row r="2185" spans="1:2">
      <c r="A2185" s="10" t="s">
        <v>5214</v>
      </c>
      <c r="B2185" s="10" t="s">
        <v>3604</v>
      </c>
    </row>
    <row r="2186" spans="1:2">
      <c r="A2186" s="10" t="s">
        <v>5215</v>
      </c>
      <c r="B2186" s="10" t="s">
        <v>5216</v>
      </c>
    </row>
    <row r="2187" spans="1:2">
      <c r="A2187" s="10" t="s">
        <v>5217</v>
      </c>
      <c r="B2187" s="10" t="s">
        <v>5218</v>
      </c>
    </row>
    <row r="2188" spans="1:2">
      <c r="A2188" s="10" t="s">
        <v>5219</v>
      </c>
      <c r="B2188" s="10" t="s">
        <v>5220</v>
      </c>
    </row>
    <row r="2189" spans="1:2">
      <c r="A2189" s="10" t="s">
        <v>5221</v>
      </c>
      <c r="B2189" s="10" t="s">
        <v>5222</v>
      </c>
    </row>
    <row r="2190" spans="1:2">
      <c r="A2190" s="10" t="s">
        <v>5223</v>
      </c>
      <c r="B2190" s="10" t="s">
        <v>5224</v>
      </c>
    </row>
    <row r="2191" spans="1:2">
      <c r="A2191" s="10" t="s">
        <v>5225</v>
      </c>
      <c r="B2191" s="10" t="s">
        <v>1080</v>
      </c>
    </row>
    <row r="2192" spans="1:2">
      <c r="A2192" s="10" t="s">
        <v>5226</v>
      </c>
      <c r="B2192" s="10" t="s">
        <v>5227</v>
      </c>
    </row>
    <row r="2193" spans="1:2">
      <c r="A2193" s="10" t="s">
        <v>5228</v>
      </c>
      <c r="B2193" s="10" t="s">
        <v>5229</v>
      </c>
    </row>
    <row r="2194" spans="1:2">
      <c r="A2194" s="10" t="s">
        <v>5230</v>
      </c>
      <c r="B2194" s="10" t="s">
        <v>5231</v>
      </c>
    </row>
    <row r="2195" spans="1:2">
      <c r="A2195" s="10" t="s">
        <v>5232</v>
      </c>
      <c r="B2195" s="10" t="s">
        <v>3094</v>
      </c>
    </row>
    <row r="2196" spans="1:2">
      <c r="A2196" s="10" t="s">
        <v>5233</v>
      </c>
      <c r="B2196" s="10" t="s">
        <v>5234</v>
      </c>
    </row>
    <row r="2197" spans="1:2">
      <c r="A2197" s="10" t="s">
        <v>5235</v>
      </c>
      <c r="B2197" s="10" t="s">
        <v>5236</v>
      </c>
    </row>
    <row r="2198" spans="1:2">
      <c r="A2198" s="10" t="s">
        <v>5237</v>
      </c>
      <c r="B2198" s="10" t="s">
        <v>1390</v>
      </c>
    </row>
    <row r="2199" spans="1:2">
      <c r="A2199" s="10" t="s">
        <v>5238</v>
      </c>
      <c r="B2199" s="10" t="s">
        <v>5239</v>
      </c>
    </row>
    <row r="2200" spans="1:2">
      <c r="A2200" s="10" t="s">
        <v>5240</v>
      </c>
      <c r="B2200" s="10" t="s">
        <v>2674</v>
      </c>
    </row>
    <row r="2201" spans="1:2">
      <c r="A2201" s="10" t="s">
        <v>5241</v>
      </c>
      <c r="B2201" s="10" t="s">
        <v>5242</v>
      </c>
    </row>
    <row r="2202" spans="1:2">
      <c r="A2202" s="10" t="s">
        <v>5243</v>
      </c>
      <c r="B2202" s="10" t="s">
        <v>5244</v>
      </c>
    </row>
    <row r="2203" spans="1:2">
      <c r="A2203" s="10" t="s">
        <v>5245</v>
      </c>
      <c r="B2203" s="10" t="s">
        <v>5246</v>
      </c>
    </row>
    <row r="2204" spans="1:2">
      <c r="A2204" s="10" t="s">
        <v>5247</v>
      </c>
      <c r="B2204" s="10" t="s">
        <v>4105</v>
      </c>
    </row>
    <row r="2205" spans="1:2">
      <c r="A2205" s="10" t="s">
        <v>5248</v>
      </c>
      <c r="B2205" s="10" t="s">
        <v>5249</v>
      </c>
    </row>
    <row r="2206" spans="1:2">
      <c r="A2206" s="10" t="s">
        <v>5250</v>
      </c>
      <c r="B2206" s="10" t="s">
        <v>5251</v>
      </c>
    </row>
    <row r="2207" spans="1:2">
      <c r="A2207" s="10" t="s">
        <v>5252</v>
      </c>
      <c r="B2207" s="10" t="s">
        <v>5253</v>
      </c>
    </row>
    <row r="2208" spans="1:2">
      <c r="A2208" s="10" t="s">
        <v>5254</v>
      </c>
      <c r="B2208" s="10" t="s">
        <v>5255</v>
      </c>
    </row>
    <row r="2209" spans="1:2">
      <c r="A2209" s="10" t="s">
        <v>5256</v>
      </c>
      <c r="B2209" s="10" t="s">
        <v>3800</v>
      </c>
    </row>
    <row r="2210" spans="1:2">
      <c r="A2210" s="10" t="s">
        <v>5257</v>
      </c>
      <c r="B2210" s="10" t="s">
        <v>5258</v>
      </c>
    </row>
    <row r="2211" spans="1:2">
      <c r="A2211" s="10" t="s">
        <v>5259</v>
      </c>
      <c r="B2211" s="10" t="s">
        <v>5260</v>
      </c>
    </row>
    <row r="2212" spans="1:2">
      <c r="A2212" s="10" t="s">
        <v>5261</v>
      </c>
      <c r="B2212" s="10" t="s">
        <v>5262</v>
      </c>
    </row>
    <row r="2213" spans="1:2">
      <c r="A2213" s="10" t="s">
        <v>5263</v>
      </c>
      <c r="B2213" s="10" t="s">
        <v>5264</v>
      </c>
    </row>
    <row r="2214" spans="1:2">
      <c r="A2214" s="10" t="s">
        <v>5265</v>
      </c>
      <c r="B2214" s="10" t="s">
        <v>5266</v>
      </c>
    </row>
    <row r="2215" spans="1:2">
      <c r="A2215" s="10" t="s">
        <v>5267</v>
      </c>
      <c r="B2215" s="10" t="s">
        <v>5268</v>
      </c>
    </row>
    <row r="2216" spans="1:2">
      <c r="A2216" s="10" t="s">
        <v>5269</v>
      </c>
      <c r="B2216" s="10" t="s">
        <v>5270</v>
      </c>
    </row>
    <row r="2217" spans="1:2">
      <c r="A2217" s="10" t="s">
        <v>5271</v>
      </c>
      <c r="B2217" s="10" t="s">
        <v>5272</v>
      </c>
    </row>
    <row r="2218" spans="1:2">
      <c r="A2218" s="10" t="s">
        <v>5273</v>
      </c>
      <c r="B2218" s="10" t="s">
        <v>5274</v>
      </c>
    </row>
    <row r="2219" spans="1:2">
      <c r="A2219" s="10" t="s">
        <v>5275</v>
      </c>
      <c r="B2219" s="10" t="s">
        <v>5276</v>
      </c>
    </row>
    <row r="2220" spans="1:2">
      <c r="A2220" s="10" t="s">
        <v>5277</v>
      </c>
      <c r="B2220" s="10" t="s">
        <v>5278</v>
      </c>
    </row>
    <row r="2221" spans="1:2">
      <c r="A2221" s="10" t="s">
        <v>5279</v>
      </c>
      <c r="B2221" s="10" t="s">
        <v>5280</v>
      </c>
    </row>
    <row r="2222" spans="1:2">
      <c r="A2222" s="10" t="s">
        <v>5281</v>
      </c>
      <c r="B2222" s="10" t="s">
        <v>5282</v>
      </c>
    </row>
    <row r="2223" spans="1:2">
      <c r="A2223" s="10" t="s">
        <v>5283</v>
      </c>
      <c r="B2223" s="10" t="s">
        <v>5284</v>
      </c>
    </row>
    <row r="2224" spans="1:2">
      <c r="A2224" s="10" t="s">
        <v>5285</v>
      </c>
      <c r="B2224" s="10" t="s">
        <v>2209</v>
      </c>
    </row>
    <row r="2225" spans="1:2">
      <c r="A2225" s="10" t="s">
        <v>5286</v>
      </c>
      <c r="B2225" s="10" t="s">
        <v>5287</v>
      </c>
    </row>
    <row r="2226" spans="1:2">
      <c r="A2226" s="10" t="s">
        <v>5288</v>
      </c>
      <c r="B2226" s="10" t="s">
        <v>5289</v>
      </c>
    </row>
    <row r="2227" spans="1:2">
      <c r="A2227" s="10" t="s">
        <v>5290</v>
      </c>
      <c r="B2227" s="10" t="s">
        <v>5291</v>
      </c>
    </row>
    <row r="2228" spans="1:2">
      <c r="A2228" s="10" t="s">
        <v>5292</v>
      </c>
      <c r="B2228" s="10" t="s">
        <v>5293</v>
      </c>
    </row>
    <row r="2229" spans="1:2">
      <c r="A2229" s="10" t="s">
        <v>5294</v>
      </c>
      <c r="B2229" s="10" t="s">
        <v>2018</v>
      </c>
    </row>
    <row r="2230" spans="1:2">
      <c r="A2230" s="10" t="s">
        <v>5295</v>
      </c>
      <c r="B2230" s="10" t="s">
        <v>5296</v>
      </c>
    </row>
    <row r="2231" spans="1:2">
      <c r="A2231" s="10" t="s">
        <v>5297</v>
      </c>
      <c r="B2231" s="10" t="s">
        <v>5298</v>
      </c>
    </row>
    <row r="2232" spans="1:2">
      <c r="A2232" s="10" t="s">
        <v>5299</v>
      </c>
      <c r="B2232" s="10" t="s">
        <v>5300</v>
      </c>
    </row>
    <row r="2233" spans="1:2">
      <c r="A2233" s="10" t="s">
        <v>5301</v>
      </c>
      <c r="B2233" s="10" t="s">
        <v>5302</v>
      </c>
    </row>
    <row r="2234" spans="1:2">
      <c r="A2234" s="10" t="s">
        <v>5303</v>
      </c>
      <c r="B2234" s="10" t="s">
        <v>5304</v>
      </c>
    </row>
    <row r="2235" spans="1:2">
      <c r="A2235" s="10" t="s">
        <v>5305</v>
      </c>
      <c r="B2235" s="10" t="s">
        <v>5306</v>
      </c>
    </row>
    <row r="2236" spans="1:2">
      <c r="A2236" s="10" t="s">
        <v>5307</v>
      </c>
      <c r="B2236" s="10" t="s">
        <v>2233</v>
      </c>
    </row>
    <row r="2237" spans="1:2">
      <c r="A2237" s="10" t="s">
        <v>5308</v>
      </c>
      <c r="B2237" s="10" t="s">
        <v>2650</v>
      </c>
    </row>
    <row r="2238" spans="1:2">
      <c r="A2238" s="10" t="s">
        <v>5309</v>
      </c>
      <c r="B2238" s="10" t="s">
        <v>5310</v>
      </c>
    </row>
    <row r="2239" spans="1:2">
      <c r="A2239" s="10" t="s">
        <v>5311</v>
      </c>
      <c r="B2239" s="10" t="s">
        <v>5312</v>
      </c>
    </row>
    <row r="2240" spans="1:2">
      <c r="A2240" s="10" t="s">
        <v>5313</v>
      </c>
      <c r="B2240" s="10" t="s">
        <v>5314</v>
      </c>
    </row>
    <row r="2241" spans="1:2">
      <c r="A2241" s="10" t="s">
        <v>5315</v>
      </c>
      <c r="B2241" s="10" t="s">
        <v>5316</v>
      </c>
    </row>
    <row r="2242" spans="1:2">
      <c r="A2242" s="10" t="s">
        <v>5317</v>
      </c>
      <c r="B2242" s="10" t="s">
        <v>2237</v>
      </c>
    </row>
    <row r="2243" spans="1:2">
      <c r="A2243" s="10" t="s">
        <v>5318</v>
      </c>
      <c r="B2243" s="10" t="s">
        <v>3222</v>
      </c>
    </row>
    <row r="2244" spans="1:2">
      <c r="A2244" s="10" t="s">
        <v>5319</v>
      </c>
      <c r="B2244" s="10" t="s">
        <v>5320</v>
      </c>
    </row>
    <row r="2245" spans="1:2">
      <c r="A2245" s="10" t="s">
        <v>5321</v>
      </c>
      <c r="B2245" s="10" t="s">
        <v>5322</v>
      </c>
    </row>
    <row r="2246" spans="1:2">
      <c r="A2246" s="10" t="s">
        <v>5323</v>
      </c>
      <c r="B2246" s="10" t="s">
        <v>5324</v>
      </c>
    </row>
    <row r="2247" spans="1:2">
      <c r="A2247" s="10" t="s">
        <v>5325</v>
      </c>
      <c r="B2247" s="10" t="s">
        <v>1722</v>
      </c>
    </row>
    <row r="2248" spans="1:2">
      <c r="A2248" s="10" t="s">
        <v>5326</v>
      </c>
      <c r="B2248" s="10" t="s">
        <v>5327</v>
      </c>
    </row>
    <row r="2249" spans="1:2">
      <c r="A2249" s="10" t="s">
        <v>5328</v>
      </c>
      <c r="B2249" s="10" t="s">
        <v>5329</v>
      </c>
    </row>
    <row r="2250" spans="1:2">
      <c r="A2250" s="10" t="s">
        <v>5330</v>
      </c>
      <c r="B2250" s="10" t="s">
        <v>5331</v>
      </c>
    </row>
    <row r="2251" spans="1:2">
      <c r="A2251" s="10" t="s">
        <v>5332</v>
      </c>
      <c r="B2251" s="10" t="s">
        <v>5333</v>
      </c>
    </row>
    <row r="2252" spans="1:2">
      <c r="A2252" s="10" t="s">
        <v>5334</v>
      </c>
      <c r="B2252" s="10" t="s">
        <v>5335</v>
      </c>
    </row>
    <row r="2253" spans="1:2">
      <c r="A2253" s="10" t="s">
        <v>5336</v>
      </c>
      <c r="B2253" s="10" t="s">
        <v>5337</v>
      </c>
    </row>
    <row r="2254" spans="1:2">
      <c r="A2254" s="10" t="s">
        <v>5338</v>
      </c>
      <c r="B2254" s="10" t="s">
        <v>1974</v>
      </c>
    </row>
    <row r="2255" spans="1:2">
      <c r="A2255" s="10" t="s">
        <v>5339</v>
      </c>
      <c r="B2255" s="10" t="s">
        <v>5340</v>
      </c>
    </row>
    <row r="2256" spans="1:2">
      <c r="A2256" s="10" t="s">
        <v>5341</v>
      </c>
      <c r="B2256" s="10" t="s">
        <v>5342</v>
      </c>
    </row>
    <row r="2257" spans="1:2">
      <c r="A2257" s="10" t="s">
        <v>5343</v>
      </c>
      <c r="B2257" s="10" t="s">
        <v>4403</v>
      </c>
    </row>
    <row r="2258" spans="1:2">
      <c r="A2258" s="10" t="s">
        <v>5344</v>
      </c>
      <c r="B2258" s="10" t="s">
        <v>5345</v>
      </c>
    </row>
    <row r="2259" spans="1:2">
      <c r="A2259" s="10" t="s">
        <v>5346</v>
      </c>
      <c r="B2259" s="10" t="s">
        <v>5347</v>
      </c>
    </row>
    <row r="2260" spans="1:2">
      <c r="A2260" s="10" t="s">
        <v>5348</v>
      </c>
      <c r="B2260" s="10" t="s">
        <v>2686</v>
      </c>
    </row>
    <row r="2261" spans="1:2">
      <c r="A2261" s="10" t="s">
        <v>5349</v>
      </c>
      <c r="B2261" s="10" t="s">
        <v>5350</v>
      </c>
    </row>
    <row r="2262" spans="1:2">
      <c r="A2262" s="10" t="s">
        <v>5351</v>
      </c>
      <c r="B2262" s="10" t="s">
        <v>5352</v>
      </c>
    </row>
    <row r="2263" spans="1:2">
      <c r="A2263" s="10" t="s">
        <v>5353</v>
      </c>
      <c r="B2263" s="10" t="s">
        <v>5354</v>
      </c>
    </row>
    <row r="2264" spans="1:2">
      <c r="A2264" s="10" t="s">
        <v>5355</v>
      </c>
      <c r="B2264" s="10" t="s">
        <v>5356</v>
      </c>
    </row>
    <row r="2265" spans="1:2">
      <c r="A2265" s="10" t="s">
        <v>5357</v>
      </c>
      <c r="B2265" s="10" t="s">
        <v>5358</v>
      </c>
    </row>
    <row r="2266" spans="1:2">
      <c r="A2266" s="10" t="s">
        <v>5359</v>
      </c>
      <c r="B2266" s="10" t="s">
        <v>5360</v>
      </c>
    </row>
    <row r="2267" spans="1:2">
      <c r="A2267" s="10" t="s">
        <v>5361</v>
      </c>
      <c r="B2267" s="10" t="s">
        <v>5362</v>
      </c>
    </row>
    <row r="2268" spans="1:2">
      <c r="A2268" s="10" t="s">
        <v>5363</v>
      </c>
      <c r="B2268" s="10" t="s">
        <v>5364</v>
      </c>
    </row>
    <row r="2269" spans="1:2">
      <c r="A2269" s="10" t="s">
        <v>5365</v>
      </c>
      <c r="B2269" s="10" t="s">
        <v>5366</v>
      </c>
    </row>
    <row r="2270" spans="1:2">
      <c r="A2270" s="10" t="s">
        <v>5367</v>
      </c>
      <c r="B2270" s="10" t="s">
        <v>3247</v>
      </c>
    </row>
    <row r="2271" spans="1:2">
      <c r="A2271" s="10" t="s">
        <v>5368</v>
      </c>
      <c r="B2271" s="10" t="s">
        <v>3600</v>
      </c>
    </row>
    <row r="2272" spans="1:2">
      <c r="A2272" s="10" t="s">
        <v>5369</v>
      </c>
      <c r="B2272" s="10" t="s">
        <v>4009</v>
      </c>
    </row>
    <row r="2273" spans="1:2">
      <c r="A2273" s="10" t="s">
        <v>5370</v>
      </c>
      <c r="B2273" s="10" t="s">
        <v>5371</v>
      </c>
    </row>
    <row r="2274" spans="1:2">
      <c r="A2274" s="10" t="s">
        <v>5372</v>
      </c>
      <c r="B2274" s="10" t="s">
        <v>5373</v>
      </c>
    </row>
    <row r="2275" spans="1:2">
      <c r="A2275" s="10" t="s">
        <v>5374</v>
      </c>
      <c r="B2275" s="10" t="s">
        <v>5375</v>
      </c>
    </row>
    <row r="2276" spans="1:2">
      <c r="A2276" s="10" t="s">
        <v>5376</v>
      </c>
      <c r="B2276" s="10" t="s">
        <v>2185</v>
      </c>
    </row>
    <row r="2277" spans="1:2">
      <c r="A2277" s="10" t="s">
        <v>5377</v>
      </c>
      <c r="B2277" s="10" t="s">
        <v>5378</v>
      </c>
    </row>
    <row r="2278" spans="1:2">
      <c r="A2278" s="10" t="s">
        <v>5379</v>
      </c>
      <c r="B2278" s="10" t="s">
        <v>5380</v>
      </c>
    </row>
    <row r="2279" spans="1:2">
      <c r="A2279" s="10" t="s">
        <v>5381</v>
      </c>
      <c r="B2279" s="10" t="s">
        <v>5382</v>
      </c>
    </row>
    <row r="2280" spans="1:2">
      <c r="A2280" s="10" t="s">
        <v>5383</v>
      </c>
      <c r="B2280" s="10" t="s">
        <v>5384</v>
      </c>
    </row>
    <row r="2281" spans="1:2">
      <c r="A2281" s="10" t="s">
        <v>5385</v>
      </c>
      <c r="B2281" s="10" t="s">
        <v>5386</v>
      </c>
    </row>
    <row r="2282" spans="1:2">
      <c r="A2282" s="10" t="s">
        <v>5387</v>
      </c>
      <c r="B2282" s="10" t="s">
        <v>1216</v>
      </c>
    </row>
    <row r="2283" spans="1:2">
      <c r="A2283" s="10" t="s">
        <v>5388</v>
      </c>
      <c r="B2283" s="10" t="s">
        <v>2153</v>
      </c>
    </row>
    <row r="2284" spans="1:2">
      <c r="A2284" s="10" t="s">
        <v>5389</v>
      </c>
      <c r="B2284" s="10" t="s">
        <v>2598</v>
      </c>
    </row>
    <row r="2285" spans="1:2">
      <c r="A2285" s="10" t="s">
        <v>5390</v>
      </c>
      <c r="B2285" s="10" t="s">
        <v>5391</v>
      </c>
    </row>
    <row r="2286" spans="1:2">
      <c r="A2286" s="10" t="s">
        <v>5392</v>
      </c>
      <c r="B2286" s="10" t="s">
        <v>1364</v>
      </c>
    </row>
    <row r="2287" spans="1:2">
      <c r="A2287" s="10" t="s">
        <v>5393</v>
      </c>
      <c r="B2287" s="10" t="s">
        <v>5394</v>
      </c>
    </row>
    <row r="2288" spans="1:2">
      <c r="A2288" s="10" t="s">
        <v>5395</v>
      </c>
      <c r="B2288" s="10" t="s">
        <v>1978</v>
      </c>
    </row>
    <row r="2289" spans="1:2">
      <c r="A2289" s="10" t="s">
        <v>5396</v>
      </c>
      <c r="B2289" s="10" t="s">
        <v>5397</v>
      </c>
    </row>
    <row r="2290" spans="1:2">
      <c r="A2290" s="10" t="s">
        <v>5398</v>
      </c>
      <c r="B2290" s="10" t="s">
        <v>5399</v>
      </c>
    </row>
    <row r="2291" spans="1:2">
      <c r="A2291" s="10" t="s">
        <v>5400</v>
      </c>
      <c r="B2291" s="10" t="s">
        <v>5401</v>
      </c>
    </row>
    <row r="2292" spans="1:2">
      <c r="A2292" s="10" t="s">
        <v>5402</v>
      </c>
      <c r="B2292" s="10" t="s">
        <v>5403</v>
      </c>
    </row>
    <row r="2293" spans="1:2">
      <c r="A2293" s="10" t="s">
        <v>5404</v>
      </c>
      <c r="B2293" s="10" t="s">
        <v>5405</v>
      </c>
    </row>
    <row r="2294" spans="1:2">
      <c r="A2294" s="10" t="s">
        <v>5406</v>
      </c>
      <c r="B2294" s="10" t="s">
        <v>5407</v>
      </c>
    </row>
    <row r="2295" spans="1:2">
      <c r="A2295" s="10" t="s">
        <v>5408</v>
      </c>
      <c r="B2295" s="10" t="s">
        <v>5409</v>
      </c>
    </row>
    <row r="2296" spans="1:2">
      <c r="A2296" s="10" t="s">
        <v>5410</v>
      </c>
      <c r="B2296" s="10" t="s">
        <v>5411</v>
      </c>
    </row>
    <row r="2297" spans="1:2">
      <c r="A2297" s="10" t="s">
        <v>5412</v>
      </c>
      <c r="B2297" s="10" t="s">
        <v>5413</v>
      </c>
    </row>
    <row r="2298" spans="1:2">
      <c r="A2298" s="10" t="s">
        <v>5414</v>
      </c>
      <c r="B2298" s="10" t="s">
        <v>2221</v>
      </c>
    </row>
    <row r="2299" spans="1:2">
      <c r="A2299" s="10" t="s">
        <v>5415</v>
      </c>
      <c r="B2299" s="10" t="s">
        <v>5416</v>
      </c>
    </row>
    <row r="2300" spans="1:2">
      <c r="A2300" s="10" t="s">
        <v>5417</v>
      </c>
      <c r="B2300" s="10" t="s">
        <v>5418</v>
      </c>
    </row>
    <row r="2301" spans="1:2">
      <c r="A2301" s="10" t="s">
        <v>5419</v>
      </c>
      <c r="B2301" s="10" t="s">
        <v>5420</v>
      </c>
    </row>
    <row r="2302" spans="1:2">
      <c r="A2302" s="10" t="s">
        <v>5421</v>
      </c>
      <c r="B2302" s="10" t="s">
        <v>5422</v>
      </c>
    </row>
    <row r="2303" spans="1:2">
      <c r="A2303" s="10" t="s">
        <v>5423</v>
      </c>
      <c r="B2303" s="10" t="s">
        <v>5424</v>
      </c>
    </row>
    <row r="2304" spans="1:2">
      <c r="A2304" s="10" t="s">
        <v>5425</v>
      </c>
      <c r="B2304" s="10" t="s">
        <v>5426</v>
      </c>
    </row>
    <row r="2305" spans="1:2">
      <c r="A2305" s="10" t="s">
        <v>5427</v>
      </c>
      <c r="B2305" s="10" t="s">
        <v>3390</v>
      </c>
    </row>
    <row r="2306" spans="1:2">
      <c r="A2306" s="10" t="s">
        <v>5428</v>
      </c>
      <c r="B2306" s="10" t="s">
        <v>4537</v>
      </c>
    </row>
    <row r="2307" spans="1:2">
      <c r="A2307" s="10" t="s">
        <v>5429</v>
      </c>
      <c r="B2307" s="10" t="s">
        <v>1788</v>
      </c>
    </row>
    <row r="2308" spans="1:2">
      <c r="A2308" s="10" t="s">
        <v>5430</v>
      </c>
      <c r="B2308" s="10" t="s">
        <v>5431</v>
      </c>
    </row>
    <row r="2309" spans="1:2">
      <c r="A2309" s="10" t="s">
        <v>5432</v>
      </c>
      <c r="B2309" s="10" t="s">
        <v>5433</v>
      </c>
    </row>
    <row r="2310" spans="1:2">
      <c r="A2310" s="10" t="s">
        <v>5434</v>
      </c>
      <c r="B2310" s="10" t="s">
        <v>5435</v>
      </c>
    </row>
    <row r="2311" spans="1:2">
      <c r="A2311" s="10" t="s">
        <v>5436</v>
      </c>
      <c r="B2311" s="10" t="s">
        <v>5437</v>
      </c>
    </row>
    <row r="2312" spans="1:2">
      <c r="A2312" s="10" t="s">
        <v>5438</v>
      </c>
      <c r="B2312" s="10" t="s">
        <v>5439</v>
      </c>
    </row>
    <row r="2313" spans="1:2">
      <c r="A2313" s="10" t="s">
        <v>5440</v>
      </c>
      <c r="B2313" s="10" t="s">
        <v>1941</v>
      </c>
    </row>
    <row r="2314" spans="1:2">
      <c r="A2314" s="10" t="s">
        <v>5441</v>
      </c>
      <c r="B2314" s="10" t="s">
        <v>5442</v>
      </c>
    </row>
    <row r="2315" spans="1:2">
      <c r="A2315" s="10" t="s">
        <v>5443</v>
      </c>
      <c r="B2315" s="10" t="s">
        <v>5444</v>
      </c>
    </row>
    <row r="2316" spans="1:2">
      <c r="A2316" s="10" t="s">
        <v>5445</v>
      </c>
      <c r="B2316" s="10" t="s">
        <v>5446</v>
      </c>
    </row>
    <row r="2317" spans="1:2">
      <c r="A2317" s="10" t="s">
        <v>5447</v>
      </c>
      <c r="B2317" s="10" t="s">
        <v>5448</v>
      </c>
    </row>
    <row r="2318" spans="1:2">
      <c r="A2318" s="10" t="s">
        <v>5449</v>
      </c>
      <c r="B2318" s="10" t="s">
        <v>5450</v>
      </c>
    </row>
    <row r="2319" spans="1:2">
      <c r="A2319" s="10" t="s">
        <v>5451</v>
      </c>
      <c r="B2319" s="10" t="s">
        <v>5452</v>
      </c>
    </row>
    <row r="2320" spans="1:2">
      <c r="A2320" s="10" t="s">
        <v>5453</v>
      </c>
      <c r="B2320" s="10" t="s">
        <v>5454</v>
      </c>
    </row>
    <row r="2321" spans="1:2">
      <c r="A2321" s="10" t="s">
        <v>5455</v>
      </c>
      <c r="B2321" s="10" t="s">
        <v>5456</v>
      </c>
    </row>
    <row r="2322" spans="1:2">
      <c r="A2322" s="10" t="s">
        <v>5457</v>
      </c>
      <c r="B2322" s="10" t="s">
        <v>5458</v>
      </c>
    </row>
    <row r="2323" spans="1:2">
      <c r="A2323" s="10" t="s">
        <v>5459</v>
      </c>
      <c r="B2323" s="10" t="s">
        <v>4041</v>
      </c>
    </row>
    <row r="2324" spans="1:2">
      <c r="A2324" s="10" t="s">
        <v>5460</v>
      </c>
      <c r="B2324" s="10" t="s">
        <v>5461</v>
      </c>
    </row>
    <row r="2325" spans="1:2">
      <c r="A2325" s="10" t="s">
        <v>5462</v>
      </c>
      <c r="B2325" s="10" t="s">
        <v>2602</v>
      </c>
    </row>
    <row r="2326" spans="1:2">
      <c r="A2326" s="10" t="s">
        <v>5463</v>
      </c>
      <c r="B2326" s="10" t="s">
        <v>5464</v>
      </c>
    </row>
    <row r="2327" spans="1:2">
      <c r="A2327" s="10" t="s">
        <v>5465</v>
      </c>
      <c r="B2327" s="10" t="s">
        <v>3088</v>
      </c>
    </row>
    <row r="2328" spans="1:2">
      <c r="A2328" s="10" t="s">
        <v>5466</v>
      </c>
      <c r="B2328" s="10" t="s">
        <v>5467</v>
      </c>
    </row>
    <row r="2329" spans="1:2">
      <c r="A2329" s="10" t="s">
        <v>5468</v>
      </c>
      <c r="B2329" s="10" t="s">
        <v>5469</v>
      </c>
    </row>
    <row r="2330" spans="1:2">
      <c r="A2330" s="10" t="s">
        <v>5470</v>
      </c>
      <c r="B2330" s="10" t="s">
        <v>5471</v>
      </c>
    </row>
    <row r="2331" spans="1:2">
      <c r="A2331" s="10" t="s">
        <v>5472</v>
      </c>
      <c r="B2331" s="10" t="s">
        <v>5473</v>
      </c>
    </row>
    <row r="2332" spans="1:2">
      <c r="A2332" s="10" t="s">
        <v>5474</v>
      </c>
      <c r="B2332" s="10" t="s">
        <v>5475</v>
      </c>
    </row>
    <row r="2333" spans="1:2">
      <c r="A2333" s="10" t="s">
        <v>5476</v>
      </c>
      <c r="B2333" s="10" t="s">
        <v>5477</v>
      </c>
    </row>
    <row r="2334" spans="1:2">
      <c r="A2334" s="10" t="s">
        <v>5478</v>
      </c>
      <c r="B2334" s="10" t="s">
        <v>5479</v>
      </c>
    </row>
    <row r="2335" spans="1:2">
      <c r="A2335" s="10" t="s">
        <v>5480</v>
      </c>
      <c r="B2335" s="10" t="s">
        <v>5481</v>
      </c>
    </row>
    <row r="2336" spans="1:2">
      <c r="A2336" s="10" t="s">
        <v>5482</v>
      </c>
      <c r="B2336" s="10" t="s">
        <v>5483</v>
      </c>
    </row>
    <row r="2337" spans="1:2">
      <c r="A2337" s="10" t="s">
        <v>5484</v>
      </c>
      <c r="B2337" s="10" t="s">
        <v>5485</v>
      </c>
    </row>
    <row r="2338" spans="1:2">
      <c r="A2338" s="10" t="s">
        <v>5486</v>
      </c>
      <c r="B2338" s="10" t="s">
        <v>5487</v>
      </c>
    </row>
    <row r="2339" spans="1:2">
      <c r="A2339" s="10" t="s">
        <v>5488</v>
      </c>
      <c r="B2339" s="10" t="s">
        <v>5489</v>
      </c>
    </row>
    <row r="2340" spans="1:2">
      <c r="A2340" s="10" t="s">
        <v>5490</v>
      </c>
      <c r="B2340" s="10" t="s">
        <v>5491</v>
      </c>
    </row>
    <row r="2341" spans="1:2">
      <c r="A2341" s="10" t="s">
        <v>5492</v>
      </c>
      <c r="B2341" s="10" t="s">
        <v>5493</v>
      </c>
    </row>
    <row r="2342" spans="1:2">
      <c r="A2342" s="10" t="s">
        <v>5494</v>
      </c>
      <c r="B2342" s="10" t="s">
        <v>5495</v>
      </c>
    </row>
    <row r="2343" spans="1:2">
      <c r="A2343" s="10" t="s">
        <v>5496</v>
      </c>
      <c r="B2343" s="10" t="s">
        <v>5497</v>
      </c>
    </row>
    <row r="2344" spans="1:2">
      <c r="A2344" s="10" t="s">
        <v>5498</v>
      </c>
      <c r="B2344" s="10" t="s">
        <v>5499</v>
      </c>
    </row>
    <row r="2345" spans="1:2">
      <c r="A2345" s="10" t="s">
        <v>5500</v>
      </c>
      <c r="B2345" s="10" t="s">
        <v>5501</v>
      </c>
    </row>
    <row r="2346" spans="1:2">
      <c r="A2346" s="10" t="s">
        <v>5502</v>
      </c>
      <c r="B2346" s="10" t="s">
        <v>5503</v>
      </c>
    </row>
    <row r="2347" spans="1:2">
      <c r="A2347" s="10" t="s">
        <v>5504</v>
      </c>
      <c r="B2347" s="10" t="s">
        <v>5505</v>
      </c>
    </row>
    <row r="2348" spans="1:2">
      <c r="A2348" s="10" t="s">
        <v>5506</v>
      </c>
      <c r="B2348" s="10" t="s">
        <v>5507</v>
      </c>
    </row>
    <row r="2349" spans="1:2">
      <c r="A2349" s="10" t="s">
        <v>5508</v>
      </c>
      <c r="B2349" s="10" t="s">
        <v>5509</v>
      </c>
    </row>
    <row r="2350" spans="1:2">
      <c r="A2350" s="10" t="s">
        <v>5510</v>
      </c>
      <c r="B2350" s="10" t="s">
        <v>5511</v>
      </c>
    </row>
    <row r="2351" spans="1:2">
      <c r="A2351" s="10" t="s">
        <v>5512</v>
      </c>
      <c r="B2351" s="10" t="s">
        <v>5513</v>
      </c>
    </row>
    <row r="2352" spans="1:2">
      <c r="A2352" s="10" t="s">
        <v>5514</v>
      </c>
      <c r="B2352" s="10" t="s">
        <v>1873</v>
      </c>
    </row>
    <row r="2353" spans="1:2">
      <c r="A2353" s="10" t="s">
        <v>5515</v>
      </c>
      <c r="B2353" s="10" t="s">
        <v>5516</v>
      </c>
    </row>
    <row r="2354" spans="1:2">
      <c r="A2354" s="10" t="s">
        <v>5517</v>
      </c>
      <c r="B2354" s="10" t="s">
        <v>5518</v>
      </c>
    </row>
    <row r="2355" spans="1:2">
      <c r="A2355" s="10" t="s">
        <v>5519</v>
      </c>
      <c r="B2355" s="10" t="s">
        <v>5520</v>
      </c>
    </row>
    <row r="2356" spans="1:2">
      <c r="A2356" s="10" t="s">
        <v>5521</v>
      </c>
      <c r="B2356" s="10" t="s">
        <v>5522</v>
      </c>
    </row>
    <row r="2357" spans="1:2">
      <c r="A2357" s="10" t="s">
        <v>5523</v>
      </c>
      <c r="B2357" s="10" t="s">
        <v>5524</v>
      </c>
    </row>
    <row r="2358" spans="1:2">
      <c r="A2358" s="10" t="s">
        <v>5525</v>
      </c>
      <c r="B2358" s="10" t="s">
        <v>5526</v>
      </c>
    </row>
    <row r="2359" spans="1:2">
      <c r="A2359" s="10" t="s">
        <v>5527</v>
      </c>
      <c r="B2359" s="10" t="s">
        <v>5528</v>
      </c>
    </row>
    <row r="2360" spans="1:2">
      <c r="A2360" s="10" t="s">
        <v>5529</v>
      </c>
      <c r="B2360" s="10" t="s">
        <v>5530</v>
      </c>
    </row>
    <row r="2361" spans="1:2">
      <c r="A2361" s="10" t="s">
        <v>5531</v>
      </c>
      <c r="B2361" s="10" t="s">
        <v>5532</v>
      </c>
    </row>
    <row r="2362" spans="1:2">
      <c r="A2362" s="10" t="s">
        <v>5533</v>
      </c>
      <c r="B2362" s="10" t="s">
        <v>5534</v>
      </c>
    </row>
    <row r="2363" spans="1:2">
      <c r="A2363" s="10" t="s">
        <v>5535</v>
      </c>
      <c r="B2363" s="10" t="s">
        <v>5536</v>
      </c>
    </row>
    <row r="2364" spans="1:2">
      <c r="A2364" s="10" t="s">
        <v>5537</v>
      </c>
      <c r="B2364" s="10" t="s">
        <v>2554</v>
      </c>
    </row>
    <row r="2365" spans="1:2">
      <c r="A2365" s="10" t="s">
        <v>5538</v>
      </c>
      <c r="B2365" s="10" t="s">
        <v>5539</v>
      </c>
    </row>
    <row r="2366" spans="1:2">
      <c r="A2366" s="10" t="s">
        <v>5540</v>
      </c>
      <c r="B2366" s="10" t="s">
        <v>5541</v>
      </c>
    </row>
    <row r="2367" spans="1:2">
      <c r="A2367" s="10" t="s">
        <v>5542</v>
      </c>
      <c r="B2367" s="10" t="s">
        <v>5543</v>
      </c>
    </row>
    <row r="2368" spans="1:2">
      <c r="A2368" s="10" t="s">
        <v>5544</v>
      </c>
      <c r="B2368" s="10" t="s">
        <v>2556</v>
      </c>
    </row>
    <row r="2369" spans="1:2">
      <c r="A2369" s="10" t="s">
        <v>5545</v>
      </c>
      <c r="B2369" s="10" t="s">
        <v>5546</v>
      </c>
    </row>
    <row r="2370" spans="1:2">
      <c r="A2370" s="10" t="s">
        <v>5547</v>
      </c>
      <c r="B2370" s="10" t="s">
        <v>5548</v>
      </c>
    </row>
    <row r="2371" spans="1:2">
      <c r="A2371" s="10" t="s">
        <v>5549</v>
      </c>
      <c r="B2371" s="10" t="s">
        <v>4539</v>
      </c>
    </row>
    <row r="2372" spans="1:2">
      <c r="A2372" s="10" t="s">
        <v>5550</v>
      </c>
      <c r="B2372" s="10" t="s">
        <v>5551</v>
      </c>
    </row>
    <row r="2373" spans="1:2">
      <c r="A2373" s="10" t="s">
        <v>5552</v>
      </c>
      <c r="B2373" s="10" t="s">
        <v>4136</v>
      </c>
    </row>
    <row r="2374" spans="1:2">
      <c r="A2374" s="10" t="s">
        <v>5553</v>
      </c>
      <c r="B2374" s="10" t="s">
        <v>5554</v>
      </c>
    </row>
    <row r="2375" spans="1:2">
      <c r="A2375" s="10" t="s">
        <v>5555</v>
      </c>
      <c r="B2375" s="10" t="s">
        <v>5556</v>
      </c>
    </row>
    <row r="2376" spans="1:2">
      <c r="A2376" s="10" t="s">
        <v>5557</v>
      </c>
      <c r="B2376" s="10" t="s">
        <v>5558</v>
      </c>
    </row>
    <row r="2377" spans="1:2">
      <c r="A2377" s="10" t="s">
        <v>5559</v>
      </c>
      <c r="B2377" s="10" t="s">
        <v>2233</v>
      </c>
    </row>
    <row r="2378" spans="1:2">
      <c r="A2378" s="10" t="s">
        <v>5560</v>
      </c>
      <c r="B2378" s="10" t="s">
        <v>5561</v>
      </c>
    </row>
    <row r="2379" spans="1:2">
      <c r="A2379" s="10" t="s">
        <v>5562</v>
      </c>
      <c r="B2379" s="10" t="s">
        <v>2650</v>
      </c>
    </row>
    <row r="2380" spans="1:2">
      <c r="A2380" s="10" t="s">
        <v>5563</v>
      </c>
      <c r="B2380" s="10" t="s">
        <v>5564</v>
      </c>
    </row>
    <row r="2381" spans="1:2">
      <c r="A2381" s="10" t="s">
        <v>5565</v>
      </c>
      <c r="B2381" s="10" t="s">
        <v>5566</v>
      </c>
    </row>
    <row r="2382" spans="1:2">
      <c r="A2382" s="10" t="s">
        <v>5567</v>
      </c>
      <c r="B2382" s="10" t="s">
        <v>5568</v>
      </c>
    </row>
    <row r="2383" spans="1:2">
      <c r="A2383" s="10" t="s">
        <v>5569</v>
      </c>
      <c r="B2383" s="10" t="s">
        <v>5570</v>
      </c>
    </row>
    <row r="2384" spans="1:2">
      <c r="A2384" s="10" t="s">
        <v>5571</v>
      </c>
      <c r="B2384" s="10" t="s">
        <v>5572</v>
      </c>
    </row>
    <row r="2385" spans="1:2">
      <c r="A2385" s="10" t="s">
        <v>5573</v>
      </c>
      <c r="B2385" s="10" t="s">
        <v>5574</v>
      </c>
    </row>
    <row r="2386" spans="1:2">
      <c r="A2386" s="10" t="s">
        <v>5575</v>
      </c>
      <c r="B2386" s="10" t="s">
        <v>5576</v>
      </c>
    </row>
    <row r="2387" spans="1:2">
      <c r="A2387" s="10" t="s">
        <v>5577</v>
      </c>
      <c r="B2387" s="10" t="s">
        <v>5578</v>
      </c>
    </row>
    <row r="2388" spans="1:2">
      <c r="A2388" s="10" t="s">
        <v>5579</v>
      </c>
      <c r="B2388" s="10" t="s">
        <v>5580</v>
      </c>
    </row>
    <row r="2389" spans="1:2">
      <c r="A2389" s="10" t="s">
        <v>5581</v>
      </c>
      <c r="B2389" s="10" t="s">
        <v>5582</v>
      </c>
    </row>
    <row r="2390" spans="1:2">
      <c r="A2390" s="10" t="s">
        <v>5583</v>
      </c>
      <c r="B2390" s="10" t="s">
        <v>5584</v>
      </c>
    </row>
    <row r="2391" spans="1:2">
      <c r="A2391" s="10" t="s">
        <v>5585</v>
      </c>
      <c r="B2391" s="10" t="s">
        <v>5586</v>
      </c>
    </row>
    <row r="2392" spans="1:2">
      <c r="A2392" s="10" t="s">
        <v>5587</v>
      </c>
      <c r="B2392" s="10" t="s">
        <v>5588</v>
      </c>
    </row>
    <row r="2393" spans="1:2">
      <c r="A2393" s="10" t="s">
        <v>5589</v>
      </c>
      <c r="B2393" s="10" t="s">
        <v>5590</v>
      </c>
    </row>
    <row r="2394" spans="1:2">
      <c r="A2394" s="10" t="s">
        <v>5591</v>
      </c>
      <c r="B2394" s="10" t="s">
        <v>5592</v>
      </c>
    </row>
    <row r="2395" spans="1:2">
      <c r="A2395" s="10" t="s">
        <v>5593</v>
      </c>
      <c r="B2395" s="10" t="s">
        <v>5594</v>
      </c>
    </row>
    <row r="2396" spans="1:2">
      <c r="A2396" s="10" t="s">
        <v>5595</v>
      </c>
      <c r="B2396" s="10" t="s">
        <v>5596</v>
      </c>
    </row>
    <row r="2397" spans="1:2">
      <c r="A2397" s="10" t="s">
        <v>5597</v>
      </c>
      <c r="B2397" s="10" t="s">
        <v>5598</v>
      </c>
    </row>
    <row r="2398" spans="1:2">
      <c r="A2398" s="10" t="s">
        <v>5599</v>
      </c>
      <c r="B2398" s="10" t="s">
        <v>5600</v>
      </c>
    </row>
    <row r="2399" spans="1:2">
      <c r="A2399" s="10" t="s">
        <v>5601</v>
      </c>
      <c r="B2399" s="10" t="s">
        <v>5602</v>
      </c>
    </row>
    <row r="2400" spans="1:2">
      <c r="A2400" s="10" t="s">
        <v>5603</v>
      </c>
      <c r="B2400" s="10" t="s">
        <v>5604</v>
      </c>
    </row>
    <row r="2401" spans="1:2">
      <c r="A2401" s="10" t="s">
        <v>5605</v>
      </c>
      <c r="B2401" s="10" t="s">
        <v>5606</v>
      </c>
    </row>
    <row r="2402" spans="1:2">
      <c r="A2402" s="10" t="s">
        <v>5607</v>
      </c>
      <c r="B2402" s="10" t="s">
        <v>5446</v>
      </c>
    </row>
    <row r="2403" spans="1:2">
      <c r="A2403" s="10" t="s">
        <v>5608</v>
      </c>
      <c r="B2403" s="10" t="s">
        <v>5609</v>
      </c>
    </row>
    <row r="2404" spans="1:2">
      <c r="A2404" s="10" t="s">
        <v>5610</v>
      </c>
      <c r="B2404" s="10" t="s">
        <v>5611</v>
      </c>
    </row>
    <row r="2405" spans="1:2">
      <c r="A2405" s="10" t="s">
        <v>5612</v>
      </c>
      <c r="B2405" s="10" t="s">
        <v>5613</v>
      </c>
    </row>
    <row r="2406" spans="1:2">
      <c r="A2406" s="10" t="s">
        <v>5614</v>
      </c>
      <c r="B2406" s="10" t="s">
        <v>5615</v>
      </c>
    </row>
    <row r="2407" spans="1:2">
      <c r="A2407" s="10" t="s">
        <v>5616</v>
      </c>
      <c r="B2407" s="10" t="s">
        <v>5617</v>
      </c>
    </row>
    <row r="2408" spans="1:2">
      <c r="A2408" s="10" t="s">
        <v>5618</v>
      </c>
      <c r="B2408" s="10" t="s">
        <v>5619</v>
      </c>
    </row>
    <row r="2409" spans="1:2">
      <c r="A2409" s="10" t="s">
        <v>5620</v>
      </c>
      <c r="B2409" s="10" t="s">
        <v>3127</v>
      </c>
    </row>
    <row r="2410" spans="1:2">
      <c r="A2410" s="10" t="s">
        <v>5621</v>
      </c>
      <c r="B2410" s="10" t="s">
        <v>5622</v>
      </c>
    </row>
    <row r="2411" spans="1:2">
      <c r="A2411" s="10" t="s">
        <v>5623</v>
      </c>
      <c r="B2411" s="10" t="s">
        <v>5624</v>
      </c>
    </row>
    <row r="2412" spans="1:2">
      <c r="A2412" s="10" t="s">
        <v>5625</v>
      </c>
      <c r="B2412" s="10" t="s">
        <v>5626</v>
      </c>
    </row>
    <row r="2413" spans="1:2">
      <c r="A2413" s="10" t="s">
        <v>5627</v>
      </c>
      <c r="B2413" s="10" t="s">
        <v>5628</v>
      </c>
    </row>
    <row r="2414" spans="1:2">
      <c r="A2414" s="10" t="s">
        <v>5629</v>
      </c>
      <c r="B2414" s="10" t="s">
        <v>5630</v>
      </c>
    </row>
    <row r="2415" spans="1:2">
      <c r="A2415" s="10" t="s">
        <v>5631</v>
      </c>
      <c r="B2415" s="10" t="s">
        <v>5632</v>
      </c>
    </row>
    <row r="2416" spans="1:2">
      <c r="A2416" s="10" t="s">
        <v>5633</v>
      </c>
      <c r="B2416" s="10" t="s">
        <v>5634</v>
      </c>
    </row>
    <row r="2417" spans="1:2">
      <c r="A2417" s="10" t="s">
        <v>5635</v>
      </c>
      <c r="B2417" s="10" t="s">
        <v>5636</v>
      </c>
    </row>
    <row r="2418" spans="1:2">
      <c r="A2418" s="10" t="s">
        <v>5637</v>
      </c>
      <c r="B2418" s="10" t="s">
        <v>5638</v>
      </c>
    </row>
    <row r="2419" spans="1:2">
      <c r="A2419" s="10" t="s">
        <v>5639</v>
      </c>
      <c r="B2419" s="10" t="s">
        <v>5640</v>
      </c>
    </row>
    <row r="2420" spans="1:2">
      <c r="A2420" s="10" t="s">
        <v>5641</v>
      </c>
      <c r="B2420" s="10" t="s">
        <v>5642</v>
      </c>
    </row>
    <row r="2421" spans="1:2">
      <c r="A2421" s="10" t="s">
        <v>5643</v>
      </c>
      <c r="B2421" s="10" t="s">
        <v>5644</v>
      </c>
    </row>
    <row r="2422" spans="1:2">
      <c r="A2422" s="10" t="s">
        <v>5645</v>
      </c>
      <c r="B2422" s="10" t="s">
        <v>5646</v>
      </c>
    </row>
    <row r="2423" spans="1:2">
      <c r="A2423" s="10" t="s">
        <v>5647</v>
      </c>
      <c r="B2423" s="10" t="s">
        <v>5648</v>
      </c>
    </row>
    <row r="2424" spans="1:2">
      <c r="A2424" s="10" t="s">
        <v>5649</v>
      </c>
      <c r="B2424" s="10" t="s">
        <v>5650</v>
      </c>
    </row>
    <row r="2425" spans="1:2">
      <c r="A2425" s="10" t="s">
        <v>5651</v>
      </c>
      <c r="B2425" s="10" t="s">
        <v>5652</v>
      </c>
    </row>
    <row r="2426" spans="1:2">
      <c r="A2426" s="10" t="s">
        <v>5653</v>
      </c>
      <c r="B2426" s="10" t="s">
        <v>5654</v>
      </c>
    </row>
    <row r="2427" spans="1:2">
      <c r="A2427" s="10" t="s">
        <v>5655</v>
      </c>
      <c r="B2427" s="10" t="s">
        <v>5656</v>
      </c>
    </row>
    <row r="2428" spans="1:2">
      <c r="A2428" s="10" t="s">
        <v>5657</v>
      </c>
      <c r="B2428" s="10" t="s">
        <v>2851</v>
      </c>
    </row>
    <row r="2429" spans="1:2">
      <c r="A2429" s="10" t="s">
        <v>5658</v>
      </c>
      <c r="B2429" s="10" t="s">
        <v>5659</v>
      </c>
    </row>
    <row r="2430" spans="1:2">
      <c r="A2430" s="10" t="s">
        <v>5660</v>
      </c>
      <c r="B2430" s="10" t="s">
        <v>5661</v>
      </c>
    </row>
    <row r="2431" spans="1:2">
      <c r="A2431" s="10" t="s">
        <v>5662</v>
      </c>
      <c r="B2431" s="10" t="s">
        <v>5663</v>
      </c>
    </row>
    <row r="2432" spans="1:2">
      <c r="A2432" s="10" t="s">
        <v>5664</v>
      </c>
      <c r="B2432" s="10" t="s">
        <v>5665</v>
      </c>
    </row>
    <row r="2433" spans="1:2">
      <c r="A2433" s="10" t="s">
        <v>5666</v>
      </c>
      <c r="B2433" s="10" t="s">
        <v>5667</v>
      </c>
    </row>
    <row r="2434" spans="1:2">
      <c r="A2434" s="10" t="s">
        <v>5668</v>
      </c>
      <c r="B2434" s="10" t="s">
        <v>5669</v>
      </c>
    </row>
    <row r="2435" spans="1:2">
      <c r="A2435" s="10" t="s">
        <v>5670</v>
      </c>
      <c r="B2435" s="10" t="s">
        <v>5671</v>
      </c>
    </row>
    <row r="2436" spans="1:2">
      <c r="A2436" s="10" t="s">
        <v>5672</v>
      </c>
      <c r="B2436" s="10" t="s">
        <v>5673</v>
      </c>
    </row>
    <row r="2437" spans="1:2">
      <c r="A2437" s="10" t="s">
        <v>5674</v>
      </c>
      <c r="B2437" s="10" t="s">
        <v>5675</v>
      </c>
    </row>
    <row r="2438" spans="1:2">
      <c r="A2438" s="10" t="s">
        <v>5676</v>
      </c>
      <c r="B2438" s="10" t="s">
        <v>5677</v>
      </c>
    </row>
    <row r="2439" spans="1:2">
      <c r="A2439" s="10" t="s">
        <v>5678</v>
      </c>
      <c r="B2439" s="10" t="s">
        <v>5679</v>
      </c>
    </row>
    <row r="2440" spans="1:2">
      <c r="A2440" s="10" t="s">
        <v>5680</v>
      </c>
      <c r="B2440" s="10" t="s">
        <v>1214</v>
      </c>
    </row>
    <row r="2441" spans="1:2">
      <c r="A2441" s="10" t="s">
        <v>5681</v>
      </c>
      <c r="B2441" s="10" t="s">
        <v>5682</v>
      </c>
    </row>
    <row r="2442" spans="1:2">
      <c r="A2442" s="10" t="s">
        <v>5683</v>
      </c>
      <c r="B2442" s="10" t="s">
        <v>1582</v>
      </c>
    </row>
    <row r="2443" spans="1:2">
      <c r="A2443" s="10" t="s">
        <v>5684</v>
      </c>
      <c r="B2443" s="10" t="s">
        <v>5685</v>
      </c>
    </row>
    <row r="2444" spans="1:2">
      <c r="A2444" s="10" t="s">
        <v>5686</v>
      </c>
      <c r="B2444" s="10" t="s">
        <v>5687</v>
      </c>
    </row>
    <row r="2445" spans="1:2">
      <c r="A2445" s="10" t="s">
        <v>5688</v>
      </c>
      <c r="B2445" s="10" t="s">
        <v>5689</v>
      </c>
    </row>
    <row r="2446" spans="1:2">
      <c r="A2446" s="10" t="s">
        <v>5690</v>
      </c>
      <c r="B2446" s="10" t="s">
        <v>5691</v>
      </c>
    </row>
    <row r="2447" spans="1:2">
      <c r="A2447" s="10" t="s">
        <v>5692</v>
      </c>
      <c r="B2447" s="10" t="s">
        <v>5693</v>
      </c>
    </row>
    <row r="2448" spans="1:2">
      <c r="A2448" s="10" t="s">
        <v>5694</v>
      </c>
      <c r="B2448" s="10" t="s">
        <v>5695</v>
      </c>
    </row>
    <row r="2449" spans="1:2">
      <c r="A2449" s="10" t="s">
        <v>5696</v>
      </c>
      <c r="B2449" s="10" t="s">
        <v>5697</v>
      </c>
    </row>
    <row r="2450" spans="1:2">
      <c r="A2450" s="10" t="s">
        <v>5698</v>
      </c>
      <c r="B2450" s="10" t="s">
        <v>5699</v>
      </c>
    </row>
    <row r="2451" spans="1:2">
      <c r="A2451" s="10" t="s">
        <v>5700</v>
      </c>
      <c r="B2451" s="10" t="s">
        <v>5701</v>
      </c>
    </row>
    <row r="2452" spans="1:2">
      <c r="A2452" s="10" t="s">
        <v>5702</v>
      </c>
      <c r="B2452" s="10" t="s">
        <v>5703</v>
      </c>
    </row>
    <row r="2453" spans="1:2">
      <c r="A2453" s="10" t="s">
        <v>5704</v>
      </c>
      <c r="B2453" s="10" t="s">
        <v>5705</v>
      </c>
    </row>
    <row r="2454" spans="1:2">
      <c r="A2454" s="10" t="s">
        <v>5706</v>
      </c>
      <c r="B2454" s="10" t="s">
        <v>5707</v>
      </c>
    </row>
    <row r="2455" spans="1:2">
      <c r="A2455" s="10" t="s">
        <v>5708</v>
      </c>
      <c r="B2455" s="10" t="s">
        <v>5709</v>
      </c>
    </row>
    <row r="2456" spans="1:2">
      <c r="A2456" s="10" t="s">
        <v>5710</v>
      </c>
      <c r="B2456" s="10" t="s">
        <v>5711</v>
      </c>
    </row>
    <row r="2457" spans="1:2">
      <c r="A2457" s="10" t="s">
        <v>5712</v>
      </c>
      <c r="B2457" s="10" t="s">
        <v>5713</v>
      </c>
    </row>
    <row r="2458" spans="1:2">
      <c r="A2458" s="10" t="s">
        <v>5714</v>
      </c>
      <c r="B2458" s="10" t="s">
        <v>5715</v>
      </c>
    </row>
    <row r="2459" spans="1:2">
      <c r="A2459" s="10" t="s">
        <v>5716</v>
      </c>
      <c r="B2459" s="10" t="s">
        <v>5717</v>
      </c>
    </row>
    <row r="2460" spans="1:2">
      <c r="A2460" s="10" t="s">
        <v>5718</v>
      </c>
      <c r="B2460" s="10" t="s">
        <v>5719</v>
      </c>
    </row>
    <row r="2461" spans="1:2">
      <c r="A2461" s="10" t="s">
        <v>5720</v>
      </c>
      <c r="B2461" s="10" t="s">
        <v>5721</v>
      </c>
    </row>
    <row r="2462" spans="1:2">
      <c r="A2462" s="10" t="s">
        <v>5722</v>
      </c>
      <c r="B2462" s="10" t="s">
        <v>5723</v>
      </c>
    </row>
    <row r="2463" spans="1:2">
      <c r="A2463" s="10" t="s">
        <v>5724</v>
      </c>
      <c r="B2463" s="10" t="s">
        <v>5725</v>
      </c>
    </row>
    <row r="2464" spans="1:2">
      <c r="A2464" s="10" t="s">
        <v>5726</v>
      </c>
      <c r="B2464" s="10" t="s">
        <v>5727</v>
      </c>
    </row>
    <row r="2465" spans="1:2">
      <c r="A2465" s="10" t="s">
        <v>5728</v>
      </c>
      <c r="B2465" s="10" t="s">
        <v>5691</v>
      </c>
    </row>
    <row r="2466" spans="1:2">
      <c r="A2466" s="10" t="s">
        <v>5729</v>
      </c>
      <c r="B2466" s="10" t="s">
        <v>5730</v>
      </c>
    </row>
    <row r="2467" spans="1:2">
      <c r="A2467" s="10" t="s">
        <v>5731</v>
      </c>
      <c r="B2467" s="10" t="s">
        <v>5732</v>
      </c>
    </row>
    <row r="2468" spans="1:2">
      <c r="A2468" s="10" t="s">
        <v>5733</v>
      </c>
      <c r="B2468" s="10" t="s">
        <v>5734</v>
      </c>
    </row>
    <row r="2469" spans="1:2">
      <c r="A2469" s="10" t="s">
        <v>5735</v>
      </c>
      <c r="B2469" s="10" t="s">
        <v>1919</v>
      </c>
    </row>
    <row r="2470" spans="1:2">
      <c r="A2470" s="10" t="s">
        <v>5736</v>
      </c>
      <c r="B2470" s="10" t="s">
        <v>5737</v>
      </c>
    </row>
    <row r="2471" spans="1:2">
      <c r="A2471" s="10" t="s">
        <v>5738</v>
      </c>
      <c r="B2471" s="10" t="s">
        <v>5739</v>
      </c>
    </row>
    <row r="2472" spans="1:2">
      <c r="A2472" s="10" t="s">
        <v>5740</v>
      </c>
      <c r="B2472" s="10" t="s">
        <v>5741</v>
      </c>
    </row>
    <row r="2473" spans="1:2">
      <c r="A2473" s="10" t="s">
        <v>5742</v>
      </c>
      <c r="B2473" s="10" t="s">
        <v>5743</v>
      </c>
    </row>
    <row r="2474" spans="1:2">
      <c r="A2474" s="10" t="s">
        <v>5744</v>
      </c>
      <c r="B2474" s="10" t="s">
        <v>5745</v>
      </c>
    </row>
    <row r="2475" spans="1:2">
      <c r="A2475" s="10" t="s">
        <v>5746</v>
      </c>
      <c r="B2475" s="10" t="s">
        <v>3553</v>
      </c>
    </row>
    <row r="2476" spans="1:2">
      <c r="A2476" s="10" t="s">
        <v>5747</v>
      </c>
      <c r="B2476" s="10" t="s">
        <v>5748</v>
      </c>
    </row>
    <row r="2477" spans="1:2">
      <c r="A2477" s="10" t="s">
        <v>5749</v>
      </c>
      <c r="B2477" s="10" t="s">
        <v>2828</v>
      </c>
    </row>
    <row r="2478" spans="1:2">
      <c r="A2478" s="10" t="s">
        <v>5750</v>
      </c>
      <c r="B2478" s="10" t="s">
        <v>5751</v>
      </c>
    </row>
    <row r="2479" spans="1:2">
      <c r="A2479" s="10" t="s">
        <v>5752</v>
      </c>
      <c r="B2479" s="10" t="s">
        <v>5753</v>
      </c>
    </row>
    <row r="2480" spans="1:2">
      <c r="A2480" s="10" t="s">
        <v>5754</v>
      </c>
      <c r="B2480" s="10" t="s">
        <v>5755</v>
      </c>
    </row>
    <row r="2481" spans="1:2">
      <c r="A2481" s="10" t="s">
        <v>5756</v>
      </c>
      <c r="B2481" s="10" t="s">
        <v>5757</v>
      </c>
    </row>
    <row r="2482" spans="1:2">
      <c r="A2482" s="10" t="s">
        <v>5758</v>
      </c>
      <c r="B2482" s="10" t="s">
        <v>5759</v>
      </c>
    </row>
    <row r="2483" spans="1:2">
      <c r="A2483" s="10" t="s">
        <v>5760</v>
      </c>
      <c r="B2483" s="10" t="s">
        <v>5761</v>
      </c>
    </row>
    <row r="2484" spans="1:2">
      <c r="A2484" s="10" t="s">
        <v>5762</v>
      </c>
      <c r="B2484" s="10" t="s">
        <v>5763</v>
      </c>
    </row>
    <row r="2485" spans="1:2">
      <c r="A2485" s="10" t="s">
        <v>5764</v>
      </c>
      <c r="B2485" s="10" t="s">
        <v>5765</v>
      </c>
    </row>
    <row r="2486" spans="1:2">
      <c r="A2486" s="10" t="s">
        <v>5766</v>
      </c>
      <c r="B2486" s="10" t="s">
        <v>5767</v>
      </c>
    </row>
    <row r="2487" spans="1:2">
      <c r="A2487" s="10" t="s">
        <v>5768</v>
      </c>
      <c r="B2487" s="10" t="s">
        <v>5769</v>
      </c>
    </row>
    <row r="2488" spans="1:2">
      <c r="A2488" s="10" t="s">
        <v>5770</v>
      </c>
      <c r="B2488" s="10" t="s">
        <v>5771</v>
      </c>
    </row>
    <row r="2489" spans="1:2">
      <c r="A2489" s="10" t="s">
        <v>5772</v>
      </c>
      <c r="B2489" s="10" t="s">
        <v>5773</v>
      </c>
    </row>
    <row r="2490" spans="1:2">
      <c r="A2490" s="10" t="s">
        <v>5774</v>
      </c>
      <c r="B2490" s="10" t="s">
        <v>5775</v>
      </c>
    </row>
    <row r="2491" spans="1:2">
      <c r="A2491" s="10" t="s">
        <v>5776</v>
      </c>
      <c r="B2491" s="10" t="s">
        <v>5777</v>
      </c>
    </row>
    <row r="2492" spans="1:2">
      <c r="A2492" s="10" t="s">
        <v>5778</v>
      </c>
      <c r="B2492" s="10" t="s">
        <v>5779</v>
      </c>
    </row>
    <row r="2493" spans="1:2">
      <c r="A2493" s="10" t="s">
        <v>5780</v>
      </c>
      <c r="B2493" s="10" t="s">
        <v>5781</v>
      </c>
    </row>
    <row r="2494" spans="1:2">
      <c r="A2494" s="10" t="s">
        <v>5782</v>
      </c>
      <c r="B2494" s="10" t="s">
        <v>5783</v>
      </c>
    </row>
    <row r="2495" spans="1:2">
      <c r="A2495" s="10" t="s">
        <v>5784</v>
      </c>
      <c r="B2495" s="10" t="s">
        <v>5785</v>
      </c>
    </row>
    <row r="2496" spans="1:2">
      <c r="A2496" s="10" t="s">
        <v>5786</v>
      </c>
      <c r="B2496" s="10" t="s">
        <v>5787</v>
      </c>
    </row>
    <row r="2497" spans="1:2">
      <c r="A2497" s="10" t="s">
        <v>5788</v>
      </c>
      <c r="B2497" s="10" t="s">
        <v>5789</v>
      </c>
    </row>
    <row r="2498" spans="1:2">
      <c r="A2498" s="10" t="s">
        <v>5790</v>
      </c>
      <c r="B2498" s="10" t="s">
        <v>1032</v>
      </c>
    </row>
    <row r="2499" spans="1:2">
      <c r="A2499" s="10" t="s">
        <v>5791</v>
      </c>
      <c r="B2499" s="10" t="s">
        <v>1364</v>
      </c>
    </row>
    <row r="2500" spans="1:2">
      <c r="A2500" s="10" t="s">
        <v>5792</v>
      </c>
      <c r="B2500" s="10" t="s">
        <v>4954</v>
      </c>
    </row>
    <row r="2501" spans="1:2">
      <c r="A2501" s="10" t="s">
        <v>5793</v>
      </c>
      <c r="B2501" s="10" t="s">
        <v>5794</v>
      </c>
    </row>
    <row r="2502" spans="1:2">
      <c r="A2502" s="10" t="s">
        <v>5795</v>
      </c>
      <c r="B2502" s="10" t="s">
        <v>5796</v>
      </c>
    </row>
    <row r="2503" spans="1:2">
      <c r="A2503" s="10" t="s">
        <v>5797</v>
      </c>
      <c r="B2503" s="10" t="s">
        <v>2491</v>
      </c>
    </row>
    <row r="2504" spans="1:2">
      <c r="A2504" s="10" t="s">
        <v>5798</v>
      </c>
      <c r="B2504" s="10" t="s">
        <v>5799</v>
      </c>
    </row>
    <row r="2505" spans="1:2">
      <c r="A2505" s="10" t="s">
        <v>5800</v>
      </c>
      <c r="B2505" s="10" t="s">
        <v>5801</v>
      </c>
    </row>
    <row r="2506" spans="1:2">
      <c r="A2506" s="10" t="s">
        <v>5802</v>
      </c>
      <c r="B2506" s="10" t="s">
        <v>1230</v>
      </c>
    </row>
    <row r="2507" spans="1:2">
      <c r="A2507" s="10" t="s">
        <v>5803</v>
      </c>
      <c r="B2507" s="10" t="s">
        <v>5804</v>
      </c>
    </row>
    <row r="2508" spans="1:2">
      <c r="A2508" s="10" t="s">
        <v>5805</v>
      </c>
      <c r="B2508" s="10" t="s">
        <v>5806</v>
      </c>
    </row>
    <row r="2509" spans="1:2">
      <c r="A2509" s="10" t="s">
        <v>5807</v>
      </c>
      <c r="B2509" s="10" t="s">
        <v>1986</v>
      </c>
    </row>
    <row r="2510" spans="1:2">
      <c r="A2510" s="10" t="s">
        <v>5808</v>
      </c>
      <c r="B2510" s="10" t="s">
        <v>1036</v>
      </c>
    </row>
    <row r="2511" spans="1:2">
      <c r="A2511" s="10" t="s">
        <v>5809</v>
      </c>
      <c r="B2511" s="10" t="s">
        <v>5810</v>
      </c>
    </row>
    <row r="2512" spans="1:2">
      <c r="A2512" s="10" t="s">
        <v>5811</v>
      </c>
      <c r="B2512" s="10" t="s">
        <v>5812</v>
      </c>
    </row>
    <row r="2513" spans="1:2">
      <c r="A2513" s="10" t="s">
        <v>5813</v>
      </c>
      <c r="B2513" s="10" t="s">
        <v>5814</v>
      </c>
    </row>
    <row r="2514" spans="1:2">
      <c r="A2514" s="10" t="s">
        <v>5815</v>
      </c>
      <c r="B2514" s="10" t="s">
        <v>5816</v>
      </c>
    </row>
    <row r="2515" spans="1:2">
      <c r="A2515" s="10" t="s">
        <v>5817</v>
      </c>
      <c r="B2515" s="10" t="s">
        <v>5818</v>
      </c>
    </row>
    <row r="2516" spans="1:2">
      <c r="A2516" s="10" t="s">
        <v>5819</v>
      </c>
      <c r="B2516" s="10" t="s">
        <v>5820</v>
      </c>
    </row>
    <row r="2517" spans="1:2">
      <c r="A2517" s="10" t="s">
        <v>5821</v>
      </c>
      <c r="B2517" s="10" t="s">
        <v>5822</v>
      </c>
    </row>
    <row r="2518" spans="1:2">
      <c r="A2518" s="10" t="s">
        <v>5823</v>
      </c>
      <c r="B2518" s="10" t="s">
        <v>5824</v>
      </c>
    </row>
    <row r="2519" spans="1:2">
      <c r="A2519" s="10" t="s">
        <v>5825</v>
      </c>
      <c r="B2519" s="10" t="s">
        <v>5826</v>
      </c>
    </row>
    <row r="2520" spans="1:2">
      <c r="A2520" s="10" t="s">
        <v>5827</v>
      </c>
      <c r="B2520" s="10" t="s">
        <v>4769</v>
      </c>
    </row>
    <row r="2521" spans="1:2">
      <c r="A2521" s="10" t="s">
        <v>5828</v>
      </c>
      <c r="B2521" s="10" t="s">
        <v>5829</v>
      </c>
    </row>
    <row r="2522" spans="1:2">
      <c r="A2522" s="10" t="s">
        <v>5830</v>
      </c>
      <c r="B2522" s="10" t="s">
        <v>5831</v>
      </c>
    </row>
    <row r="2523" spans="1:2">
      <c r="A2523" s="10" t="s">
        <v>5832</v>
      </c>
      <c r="B2523" s="10" t="s">
        <v>1710</v>
      </c>
    </row>
    <row r="2524" spans="1:2">
      <c r="A2524" s="10" t="s">
        <v>5833</v>
      </c>
      <c r="B2524" s="10" t="s">
        <v>5834</v>
      </c>
    </row>
    <row r="2525" spans="1:2">
      <c r="A2525" s="10" t="s">
        <v>5835</v>
      </c>
      <c r="B2525" s="10" t="s">
        <v>5836</v>
      </c>
    </row>
    <row r="2526" spans="1:2">
      <c r="A2526" s="10" t="s">
        <v>5837</v>
      </c>
      <c r="B2526" s="10" t="s">
        <v>5838</v>
      </c>
    </row>
    <row r="2527" spans="1:2">
      <c r="A2527" s="10" t="s">
        <v>5839</v>
      </c>
      <c r="B2527" s="10" t="s">
        <v>5840</v>
      </c>
    </row>
    <row r="2528" spans="1:2">
      <c r="A2528" s="10" t="s">
        <v>5841</v>
      </c>
      <c r="B2528" s="10" t="s">
        <v>5094</v>
      </c>
    </row>
    <row r="2529" spans="1:2">
      <c r="A2529" s="10" t="s">
        <v>5842</v>
      </c>
      <c r="B2529" s="10" t="s">
        <v>5843</v>
      </c>
    </row>
    <row r="2530" spans="1:2">
      <c r="A2530" s="10" t="s">
        <v>5844</v>
      </c>
      <c r="B2530" s="10" t="s">
        <v>5845</v>
      </c>
    </row>
    <row r="2531" spans="1:2">
      <c r="A2531" s="10" t="s">
        <v>5846</v>
      </c>
      <c r="B2531" s="10" t="s">
        <v>5847</v>
      </c>
    </row>
    <row r="2532" spans="1:2">
      <c r="A2532" s="10" t="s">
        <v>5848</v>
      </c>
      <c r="B2532" s="10" t="s">
        <v>5849</v>
      </c>
    </row>
    <row r="2533" spans="1:2">
      <c r="A2533" s="10" t="s">
        <v>5850</v>
      </c>
      <c r="B2533" s="10" t="s">
        <v>5851</v>
      </c>
    </row>
    <row r="2534" spans="1:2">
      <c r="A2534" s="10" t="s">
        <v>5852</v>
      </c>
      <c r="B2534" s="10" t="s">
        <v>5853</v>
      </c>
    </row>
    <row r="2535" spans="1:2">
      <c r="A2535" s="10" t="s">
        <v>5854</v>
      </c>
      <c r="B2535" s="10" t="s">
        <v>4859</v>
      </c>
    </row>
    <row r="2536" spans="1:2">
      <c r="A2536" s="10" t="s">
        <v>5855</v>
      </c>
      <c r="B2536" s="10" t="s">
        <v>5856</v>
      </c>
    </row>
    <row r="2537" spans="1:2">
      <c r="A2537" s="10" t="s">
        <v>5857</v>
      </c>
      <c r="B2537" s="10" t="s">
        <v>4954</v>
      </c>
    </row>
    <row r="2538" spans="1:2">
      <c r="A2538" s="10" t="s">
        <v>5858</v>
      </c>
      <c r="B2538" s="10" t="s">
        <v>1986</v>
      </c>
    </row>
    <row r="2539" spans="1:2">
      <c r="A2539" s="10" t="s">
        <v>5859</v>
      </c>
      <c r="B2539" s="10" t="s">
        <v>2189</v>
      </c>
    </row>
    <row r="2540" spans="1:2">
      <c r="A2540" s="10" t="s">
        <v>5860</v>
      </c>
      <c r="B2540" s="10" t="s">
        <v>2468</v>
      </c>
    </row>
    <row r="2541" spans="1:2">
      <c r="A2541" s="10" t="s">
        <v>5861</v>
      </c>
      <c r="B2541" s="10" t="s">
        <v>5862</v>
      </c>
    </row>
    <row r="2542" spans="1:2">
      <c r="A2542" s="10" t="s">
        <v>5863</v>
      </c>
      <c r="B2542" s="10" t="s">
        <v>3381</v>
      </c>
    </row>
    <row r="2543" spans="1:2">
      <c r="A2543" s="10" t="s">
        <v>5864</v>
      </c>
      <c r="B2543" s="10" t="s">
        <v>5865</v>
      </c>
    </row>
    <row r="2544" spans="1:2">
      <c r="A2544" s="10" t="s">
        <v>5866</v>
      </c>
      <c r="B2544" s="10" t="s">
        <v>5867</v>
      </c>
    </row>
    <row r="2545" spans="1:2">
      <c r="A2545" s="10" t="s">
        <v>5868</v>
      </c>
      <c r="B2545" s="10" t="s">
        <v>5869</v>
      </c>
    </row>
    <row r="2546" spans="1:2">
      <c r="A2546" s="10" t="s">
        <v>5870</v>
      </c>
      <c r="B2546" s="10" t="s">
        <v>5871</v>
      </c>
    </row>
    <row r="2547" spans="1:2">
      <c r="A2547" s="10" t="s">
        <v>5872</v>
      </c>
      <c r="B2547" s="10" t="s">
        <v>5873</v>
      </c>
    </row>
    <row r="2548" spans="1:2">
      <c r="A2548" s="10" t="s">
        <v>5874</v>
      </c>
      <c r="B2548" s="10" t="s">
        <v>5875</v>
      </c>
    </row>
    <row r="2549" spans="1:2">
      <c r="A2549" s="10" t="s">
        <v>5876</v>
      </c>
      <c r="B2549" s="10" t="s">
        <v>5877</v>
      </c>
    </row>
    <row r="2550" spans="1:2">
      <c r="A2550" s="10" t="s">
        <v>5878</v>
      </c>
      <c r="B2550" s="10" t="s">
        <v>5879</v>
      </c>
    </row>
    <row r="2551" spans="1:2">
      <c r="A2551" s="10" t="s">
        <v>5880</v>
      </c>
      <c r="B2551" s="10" t="s">
        <v>5881</v>
      </c>
    </row>
    <row r="2552" spans="1:2">
      <c r="A2552" s="10" t="s">
        <v>5882</v>
      </c>
      <c r="B2552" s="10" t="s">
        <v>5883</v>
      </c>
    </row>
    <row r="2553" spans="1:2">
      <c r="A2553" s="10" t="s">
        <v>5884</v>
      </c>
      <c r="B2553" s="10" t="s">
        <v>5885</v>
      </c>
    </row>
    <row r="2554" spans="1:2">
      <c r="A2554" s="10" t="s">
        <v>5886</v>
      </c>
      <c r="B2554" s="10" t="s">
        <v>5887</v>
      </c>
    </row>
    <row r="2555" spans="1:2">
      <c r="A2555" s="10" t="s">
        <v>5888</v>
      </c>
      <c r="B2555" s="10" t="s">
        <v>5889</v>
      </c>
    </row>
    <row r="2556" spans="1:2">
      <c r="A2556" s="10" t="s">
        <v>5890</v>
      </c>
      <c r="B2556" s="10" t="s">
        <v>5891</v>
      </c>
    </row>
    <row r="2557" spans="1:2">
      <c r="A2557" s="10" t="s">
        <v>5892</v>
      </c>
      <c r="B2557" s="10" t="s">
        <v>5893</v>
      </c>
    </row>
    <row r="2558" spans="1:2">
      <c r="A2558" s="10" t="s">
        <v>5894</v>
      </c>
      <c r="B2558" s="10" t="s">
        <v>5895</v>
      </c>
    </row>
    <row r="2559" spans="1:2">
      <c r="A2559" s="10" t="s">
        <v>5896</v>
      </c>
      <c r="B2559" s="10" t="s">
        <v>5897</v>
      </c>
    </row>
    <row r="2560" spans="1:2">
      <c r="A2560" s="10" t="s">
        <v>5898</v>
      </c>
      <c r="B2560" s="10" t="s">
        <v>5899</v>
      </c>
    </row>
    <row r="2561" spans="1:2">
      <c r="A2561" s="10" t="s">
        <v>5900</v>
      </c>
      <c r="B2561" s="10" t="s">
        <v>3929</v>
      </c>
    </row>
    <row r="2562" spans="1:2">
      <c r="A2562" s="10" t="s">
        <v>5901</v>
      </c>
      <c r="B2562" s="10" t="s">
        <v>5902</v>
      </c>
    </row>
    <row r="2563" spans="1:2">
      <c r="A2563" s="10" t="s">
        <v>5903</v>
      </c>
      <c r="B2563" s="10" t="s">
        <v>5904</v>
      </c>
    </row>
    <row r="2564" spans="1:2">
      <c r="A2564" s="10" t="s">
        <v>5905</v>
      </c>
      <c r="B2564" s="10" t="s">
        <v>5906</v>
      </c>
    </row>
    <row r="2565" spans="1:2">
      <c r="A2565" s="10" t="s">
        <v>5907</v>
      </c>
      <c r="B2565" s="10" t="s">
        <v>5908</v>
      </c>
    </row>
    <row r="2566" spans="1:2">
      <c r="A2566" s="10" t="s">
        <v>5909</v>
      </c>
      <c r="B2566" s="10" t="s">
        <v>5910</v>
      </c>
    </row>
    <row r="2567" spans="1:2">
      <c r="A2567" s="10" t="s">
        <v>5911</v>
      </c>
      <c r="B2567" s="10" t="s">
        <v>5912</v>
      </c>
    </row>
    <row r="2568" spans="1:2">
      <c r="A2568" s="10" t="s">
        <v>5913</v>
      </c>
      <c r="B2568" s="10" t="s">
        <v>5914</v>
      </c>
    </row>
    <row r="2569" spans="1:2">
      <c r="A2569" s="10" t="s">
        <v>5915</v>
      </c>
      <c r="B2569" s="10" t="s">
        <v>5916</v>
      </c>
    </row>
    <row r="2570" spans="1:2">
      <c r="A2570" s="10" t="s">
        <v>5917</v>
      </c>
      <c r="B2570" s="10" t="s">
        <v>5918</v>
      </c>
    </row>
    <row r="2571" spans="1:2">
      <c r="A2571" s="10" t="s">
        <v>5919</v>
      </c>
      <c r="B2571" s="10" t="s">
        <v>5920</v>
      </c>
    </row>
    <row r="2572" spans="1:2">
      <c r="A2572" s="10" t="s">
        <v>5921</v>
      </c>
      <c r="B2572" s="10" t="s">
        <v>5922</v>
      </c>
    </row>
    <row r="2573" spans="1:2">
      <c r="A2573" s="10" t="s">
        <v>5923</v>
      </c>
      <c r="B2573" s="10" t="s">
        <v>5924</v>
      </c>
    </row>
    <row r="2574" spans="1:2">
      <c r="A2574" s="10" t="s">
        <v>5925</v>
      </c>
      <c r="B2574" s="10" t="s">
        <v>5027</v>
      </c>
    </row>
    <row r="2575" spans="1:2">
      <c r="A2575" s="10" t="s">
        <v>5926</v>
      </c>
      <c r="B2575" s="10" t="s">
        <v>5927</v>
      </c>
    </row>
    <row r="2576" spans="1:2">
      <c r="A2576" s="10" t="s">
        <v>5928</v>
      </c>
      <c r="B2576" s="10" t="s">
        <v>5929</v>
      </c>
    </row>
    <row r="2577" spans="1:2">
      <c r="A2577" s="10" t="s">
        <v>5930</v>
      </c>
      <c r="B2577" s="10" t="s">
        <v>5931</v>
      </c>
    </row>
    <row r="2578" spans="1:2">
      <c r="A2578" s="10" t="s">
        <v>5932</v>
      </c>
      <c r="B2578" s="10" t="s">
        <v>5933</v>
      </c>
    </row>
    <row r="2579" spans="1:2">
      <c r="A2579" s="10" t="s">
        <v>5934</v>
      </c>
      <c r="B2579" s="10" t="s">
        <v>5935</v>
      </c>
    </row>
    <row r="2580" spans="1:2">
      <c r="A2580" s="10" t="s">
        <v>5936</v>
      </c>
      <c r="B2580" s="10" t="s">
        <v>5937</v>
      </c>
    </row>
    <row r="2581" spans="1:2">
      <c r="A2581" s="10" t="s">
        <v>5938</v>
      </c>
      <c r="B2581" s="10" t="s">
        <v>5939</v>
      </c>
    </row>
    <row r="2582" spans="1:2">
      <c r="A2582" s="10" t="s">
        <v>5940</v>
      </c>
      <c r="B2582" s="10" t="s">
        <v>5941</v>
      </c>
    </row>
    <row r="2583" spans="1:2">
      <c r="A2583" s="10" t="s">
        <v>5942</v>
      </c>
      <c r="B2583" s="10" t="s">
        <v>3222</v>
      </c>
    </row>
    <row r="2584" spans="1:2">
      <c r="A2584" s="10" t="s">
        <v>5943</v>
      </c>
      <c r="B2584" s="10" t="s">
        <v>5944</v>
      </c>
    </row>
    <row r="2585" spans="1:2">
      <c r="A2585" s="10" t="s">
        <v>5945</v>
      </c>
      <c r="B2585" s="10" t="s">
        <v>5946</v>
      </c>
    </row>
    <row r="2586" spans="1:2">
      <c r="A2586" s="10" t="s">
        <v>5947</v>
      </c>
      <c r="B2586" s="10" t="s">
        <v>5948</v>
      </c>
    </row>
    <row r="2587" spans="1:2">
      <c r="A2587" s="10" t="s">
        <v>5949</v>
      </c>
      <c r="B2587" s="10" t="s">
        <v>5446</v>
      </c>
    </row>
    <row r="2588" spans="1:2">
      <c r="A2588" s="10" t="s">
        <v>5950</v>
      </c>
      <c r="B2588" s="10" t="s">
        <v>5951</v>
      </c>
    </row>
    <row r="2589" spans="1:2">
      <c r="A2589" s="10" t="s">
        <v>5952</v>
      </c>
      <c r="B2589" s="10" t="s">
        <v>5953</v>
      </c>
    </row>
    <row r="2590" spans="1:2">
      <c r="A2590" s="10" t="s">
        <v>5954</v>
      </c>
      <c r="B2590" s="10" t="s">
        <v>5955</v>
      </c>
    </row>
    <row r="2591" spans="1:2">
      <c r="A2591" s="10" t="s">
        <v>5956</v>
      </c>
      <c r="B2591" s="10" t="s">
        <v>5957</v>
      </c>
    </row>
    <row r="2592" spans="1:2">
      <c r="A2592" s="10" t="s">
        <v>5958</v>
      </c>
      <c r="B2592" s="10" t="s">
        <v>2586</v>
      </c>
    </row>
    <row r="2593" spans="1:2">
      <c r="A2593" s="10" t="s">
        <v>5959</v>
      </c>
      <c r="B2593" s="10" t="s">
        <v>5960</v>
      </c>
    </row>
    <row r="2594" spans="1:2">
      <c r="A2594" s="10" t="s">
        <v>5961</v>
      </c>
      <c r="B2594" s="10" t="s">
        <v>5962</v>
      </c>
    </row>
    <row r="2595" spans="1:2">
      <c r="A2595" s="10" t="s">
        <v>5963</v>
      </c>
      <c r="B2595" s="10" t="s">
        <v>5964</v>
      </c>
    </row>
    <row r="2596" spans="1:2">
      <c r="A2596" s="10" t="s">
        <v>5965</v>
      </c>
      <c r="B2596" s="10" t="s">
        <v>5966</v>
      </c>
    </row>
    <row r="2597" spans="1:2">
      <c r="A2597" s="10" t="s">
        <v>5967</v>
      </c>
      <c r="B2597" s="10" t="s">
        <v>3449</v>
      </c>
    </row>
    <row r="2598" spans="1:2">
      <c r="A2598" s="10" t="s">
        <v>5968</v>
      </c>
      <c r="B2598" s="10" t="s">
        <v>5969</v>
      </c>
    </row>
    <row r="2599" spans="1:2">
      <c r="A2599" s="10" t="s">
        <v>5970</v>
      </c>
      <c r="B2599" s="10" t="s">
        <v>5971</v>
      </c>
    </row>
    <row r="2600" spans="1:2">
      <c r="A2600" s="10" t="s">
        <v>5972</v>
      </c>
      <c r="B2600" s="10" t="s">
        <v>5973</v>
      </c>
    </row>
    <row r="2601" spans="1:2">
      <c r="A2601" s="10" t="s">
        <v>5974</v>
      </c>
      <c r="B2601" s="10" t="s">
        <v>5975</v>
      </c>
    </row>
    <row r="2602" spans="1:2">
      <c r="A2602" s="10" t="s">
        <v>5976</v>
      </c>
      <c r="B2602" s="10" t="s">
        <v>5977</v>
      </c>
    </row>
    <row r="2603" spans="1:2">
      <c r="A2603" s="10" t="s">
        <v>5978</v>
      </c>
      <c r="B2603" s="10" t="s">
        <v>5979</v>
      </c>
    </row>
    <row r="2604" spans="1:2">
      <c r="A2604" s="10" t="s">
        <v>5980</v>
      </c>
      <c r="B2604" s="10" t="s">
        <v>5981</v>
      </c>
    </row>
    <row r="2605" spans="1:2">
      <c r="A2605" s="10" t="s">
        <v>5982</v>
      </c>
      <c r="B2605" s="10" t="s">
        <v>5983</v>
      </c>
    </row>
    <row r="2606" spans="1:2">
      <c r="A2606" s="10" t="s">
        <v>5984</v>
      </c>
      <c r="B2606" s="10" t="s">
        <v>5985</v>
      </c>
    </row>
    <row r="2607" spans="1:2">
      <c r="A2607" s="10" t="s">
        <v>5986</v>
      </c>
      <c r="B2607" s="10" t="s">
        <v>5987</v>
      </c>
    </row>
    <row r="2608" spans="1:2">
      <c r="A2608" s="10" t="s">
        <v>5988</v>
      </c>
      <c r="B2608" s="10" t="s">
        <v>5989</v>
      </c>
    </row>
    <row r="2609" spans="1:2">
      <c r="A2609" s="10" t="s">
        <v>5990</v>
      </c>
      <c r="B2609" s="10" t="s">
        <v>5991</v>
      </c>
    </row>
    <row r="2610" spans="1:2">
      <c r="A2610" s="10" t="s">
        <v>5992</v>
      </c>
      <c r="B2610" s="10" t="s">
        <v>5993</v>
      </c>
    </row>
    <row r="2611" spans="1:2">
      <c r="A2611" s="10" t="s">
        <v>5994</v>
      </c>
      <c r="B2611" s="10" t="s">
        <v>5166</v>
      </c>
    </row>
    <row r="2612" spans="1:2">
      <c r="A2612" s="10" t="s">
        <v>5995</v>
      </c>
      <c r="B2612" s="10" t="s">
        <v>1160</v>
      </c>
    </row>
    <row r="2613" spans="1:2">
      <c r="A2613" s="10" t="s">
        <v>5996</v>
      </c>
      <c r="B2613" s="10" t="s">
        <v>5997</v>
      </c>
    </row>
    <row r="2614" spans="1:2">
      <c r="A2614" s="10" t="s">
        <v>5998</v>
      </c>
      <c r="B2614" s="10" t="s">
        <v>3907</v>
      </c>
    </row>
    <row r="2615" spans="1:2">
      <c r="A2615" s="10" t="s">
        <v>5999</v>
      </c>
      <c r="B2615" s="10" t="s">
        <v>6000</v>
      </c>
    </row>
    <row r="2616" spans="1:2">
      <c r="A2616" s="10" t="s">
        <v>6001</v>
      </c>
      <c r="B2616" s="10" t="s">
        <v>6002</v>
      </c>
    </row>
    <row r="2617" spans="1:2">
      <c r="A2617" s="10" t="s">
        <v>6003</v>
      </c>
      <c r="B2617" s="10" t="s">
        <v>6004</v>
      </c>
    </row>
    <row r="2618" spans="1:2">
      <c r="A2618" s="10" t="s">
        <v>6005</v>
      </c>
      <c r="B2618" s="10" t="s">
        <v>6006</v>
      </c>
    </row>
    <row r="2619" spans="1:2">
      <c r="A2619" s="10" t="s">
        <v>6007</v>
      </c>
      <c r="B2619" s="10" t="s">
        <v>6008</v>
      </c>
    </row>
    <row r="2620" spans="1:2">
      <c r="A2620" s="10" t="s">
        <v>6009</v>
      </c>
      <c r="B2620" s="10" t="s">
        <v>6010</v>
      </c>
    </row>
    <row r="2621" spans="1:2">
      <c r="A2621" s="10" t="s">
        <v>6011</v>
      </c>
      <c r="B2621" s="10" t="s">
        <v>6012</v>
      </c>
    </row>
    <row r="2622" spans="1:2">
      <c r="A2622" s="10" t="s">
        <v>6013</v>
      </c>
      <c r="B2622" s="10" t="s">
        <v>6014</v>
      </c>
    </row>
    <row r="2623" spans="1:2">
      <c r="A2623" s="10" t="s">
        <v>6015</v>
      </c>
      <c r="B2623" s="10" t="s">
        <v>5644</v>
      </c>
    </row>
    <row r="2624" spans="1:2">
      <c r="A2624" s="10" t="s">
        <v>6016</v>
      </c>
      <c r="B2624" s="10" t="s">
        <v>2150</v>
      </c>
    </row>
    <row r="2625" spans="1:2">
      <c r="A2625" s="10" t="s">
        <v>6017</v>
      </c>
      <c r="B2625" s="10" t="s">
        <v>6018</v>
      </c>
    </row>
    <row r="2626" spans="1:2">
      <c r="A2626" s="10" t="s">
        <v>6019</v>
      </c>
      <c r="B2626" s="10" t="s">
        <v>6020</v>
      </c>
    </row>
    <row r="2627" spans="1:2">
      <c r="A2627" s="10" t="s">
        <v>6021</v>
      </c>
      <c r="B2627" s="10" t="s">
        <v>6022</v>
      </c>
    </row>
    <row r="2628" spans="1:2">
      <c r="A2628" s="10" t="s">
        <v>6023</v>
      </c>
      <c r="B2628" s="10" t="s">
        <v>6024</v>
      </c>
    </row>
    <row r="2629" spans="1:2">
      <c r="A2629" s="10" t="s">
        <v>6025</v>
      </c>
      <c r="B2629" s="10" t="s">
        <v>6026</v>
      </c>
    </row>
    <row r="2630" spans="1:2">
      <c r="A2630" s="10" t="s">
        <v>6027</v>
      </c>
      <c r="B2630" s="10" t="s">
        <v>6028</v>
      </c>
    </row>
    <row r="2631" spans="1:2">
      <c r="A2631" s="10" t="s">
        <v>6029</v>
      </c>
      <c r="B2631" s="10" t="s">
        <v>6030</v>
      </c>
    </row>
    <row r="2632" spans="1:2">
      <c r="A2632" s="10" t="s">
        <v>6031</v>
      </c>
      <c r="B2632" s="10" t="s">
        <v>6032</v>
      </c>
    </row>
    <row r="2633" spans="1:2">
      <c r="A2633" s="10" t="s">
        <v>6033</v>
      </c>
      <c r="B2633" s="10" t="s">
        <v>6034</v>
      </c>
    </row>
    <row r="2634" spans="1:2">
      <c r="A2634" s="10" t="s">
        <v>6035</v>
      </c>
      <c r="B2634" s="10" t="s">
        <v>6036</v>
      </c>
    </row>
    <row r="2635" spans="1:2">
      <c r="A2635" s="10" t="s">
        <v>6037</v>
      </c>
      <c r="B2635" s="10" t="s">
        <v>6038</v>
      </c>
    </row>
    <row r="2636" spans="1:2">
      <c r="A2636" s="10" t="s">
        <v>6039</v>
      </c>
      <c r="B2636" s="10" t="s">
        <v>6040</v>
      </c>
    </row>
    <row r="2637" spans="1:2">
      <c r="A2637" s="10" t="s">
        <v>6041</v>
      </c>
      <c r="B2637" s="10" t="s">
        <v>6042</v>
      </c>
    </row>
    <row r="2638" spans="1:2">
      <c r="A2638" s="10" t="s">
        <v>6043</v>
      </c>
      <c r="B2638" s="10" t="s">
        <v>6044</v>
      </c>
    </row>
    <row r="2639" spans="1:2">
      <c r="A2639" s="10" t="s">
        <v>6045</v>
      </c>
      <c r="B2639" s="10" t="s">
        <v>6046</v>
      </c>
    </row>
    <row r="2640" spans="1:2">
      <c r="A2640" s="10" t="s">
        <v>6047</v>
      </c>
      <c r="B2640" s="10" t="s">
        <v>6048</v>
      </c>
    </row>
    <row r="2641" spans="1:2">
      <c r="A2641" s="10" t="s">
        <v>6049</v>
      </c>
      <c r="B2641" s="10" t="s">
        <v>6050</v>
      </c>
    </row>
    <row r="2642" spans="1:2">
      <c r="A2642" s="10" t="s">
        <v>6051</v>
      </c>
      <c r="B2642" s="10" t="s">
        <v>6052</v>
      </c>
    </row>
    <row r="2643" spans="1:2">
      <c r="A2643" s="10" t="s">
        <v>6053</v>
      </c>
      <c r="B2643" s="10" t="s">
        <v>6054</v>
      </c>
    </row>
    <row r="2644" spans="1:2">
      <c r="A2644" s="10" t="s">
        <v>6055</v>
      </c>
      <c r="B2644" s="10" t="s">
        <v>6056</v>
      </c>
    </row>
    <row r="2645" spans="1:2">
      <c r="A2645" s="10" t="s">
        <v>6057</v>
      </c>
      <c r="B2645" s="10" t="s">
        <v>6058</v>
      </c>
    </row>
    <row r="2646" spans="1:2">
      <c r="A2646" s="10" t="s">
        <v>6059</v>
      </c>
      <c r="B2646" s="10" t="s">
        <v>6060</v>
      </c>
    </row>
    <row r="2647" spans="1:2">
      <c r="A2647" s="10" t="s">
        <v>6061</v>
      </c>
      <c r="B2647" s="10" t="s">
        <v>6062</v>
      </c>
    </row>
    <row r="2648" spans="1:2">
      <c r="A2648" s="10" t="s">
        <v>6063</v>
      </c>
      <c r="B2648" s="10" t="s">
        <v>6064</v>
      </c>
    </row>
    <row r="2649" spans="1:2">
      <c r="A2649" s="10" t="s">
        <v>6065</v>
      </c>
      <c r="B2649" s="10" t="s">
        <v>6066</v>
      </c>
    </row>
    <row r="2650" spans="1:2">
      <c r="A2650" s="10" t="s">
        <v>6067</v>
      </c>
      <c r="B2650" s="10" t="s">
        <v>6068</v>
      </c>
    </row>
    <row r="2651" spans="1:2">
      <c r="A2651" s="10" t="s">
        <v>6069</v>
      </c>
      <c r="B2651" s="10" t="s">
        <v>6070</v>
      </c>
    </row>
    <row r="2652" spans="1:2">
      <c r="A2652" s="10" t="s">
        <v>6071</v>
      </c>
      <c r="B2652" s="10" t="s">
        <v>6072</v>
      </c>
    </row>
    <row r="2653" spans="1:2">
      <c r="A2653" s="10" t="s">
        <v>6073</v>
      </c>
      <c r="B2653" s="10" t="s">
        <v>6074</v>
      </c>
    </row>
    <row r="2654" spans="1:2">
      <c r="A2654" s="10" t="s">
        <v>6075</v>
      </c>
      <c r="B2654" s="10" t="s">
        <v>6076</v>
      </c>
    </row>
    <row r="2655" spans="1:2">
      <c r="A2655" s="10" t="s">
        <v>6077</v>
      </c>
      <c r="B2655" s="10" t="s">
        <v>6078</v>
      </c>
    </row>
    <row r="2656" spans="1:2">
      <c r="A2656" s="10" t="s">
        <v>6079</v>
      </c>
      <c r="B2656" s="10" t="s">
        <v>6080</v>
      </c>
    </row>
    <row r="2657" spans="1:2">
      <c r="A2657" s="10" t="s">
        <v>6081</v>
      </c>
      <c r="B2657" s="10" t="s">
        <v>5045</v>
      </c>
    </row>
    <row r="2658" spans="1:2">
      <c r="A2658" s="10" t="s">
        <v>6082</v>
      </c>
      <c r="B2658" s="10" t="s">
        <v>6083</v>
      </c>
    </row>
    <row r="2659" spans="1:2">
      <c r="A2659" s="10" t="s">
        <v>6084</v>
      </c>
      <c r="B2659" s="10" t="s">
        <v>6085</v>
      </c>
    </row>
    <row r="2660" spans="1:2">
      <c r="A2660" s="10" t="s">
        <v>6086</v>
      </c>
      <c r="B2660" s="10" t="s">
        <v>6087</v>
      </c>
    </row>
    <row r="2661" spans="1:2">
      <c r="A2661" s="10" t="s">
        <v>6088</v>
      </c>
      <c r="B2661" s="10" t="s">
        <v>6089</v>
      </c>
    </row>
    <row r="2662" spans="1:2">
      <c r="A2662" s="10" t="s">
        <v>6090</v>
      </c>
      <c r="B2662" s="10" t="s">
        <v>6091</v>
      </c>
    </row>
    <row r="2663" spans="1:2">
      <c r="A2663" s="10" t="s">
        <v>6092</v>
      </c>
      <c r="B2663" s="10" t="s">
        <v>6093</v>
      </c>
    </row>
    <row r="2664" spans="1:2">
      <c r="A2664" s="10" t="s">
        <v>6094</v>
      </c>
      <c r="B2664" s="10" t="s">
        <v>6095</v>
      </c>
    </row>
    <row r="2665" spans="1:2">
      <c r="A2665" s="10" t="s">
        <v>6096</v>
      </c>
      <c r="B2665" s="10" t="s">
        <v>6097</v>
      </c>
    </row>
    <row r="2666" spans="1:2">
      <c r="A2666" s="10" t="s">
        <v>6098</v>
      </c>
      <c r="B2666" s="10" t="s">
        <v>6099</v>
      </c>
    </row>
    <row r="2667" spans="1:2">
      <c r="A2667" s="10" t="s">
        <v>6100</v>
      </c>
      <c r="B2667" s="10" t="s">
        <v>6101</v>
      </c>
    </row>
    <row r="2668" spans="1:2">
      <c r="A2668" s="10" t="s">
        <v>6102</v>
      </c>
      <c r="B2668" s="10" t="s">
        <v>6103</v>
      </c>
    </row>
    <row r="2669" spans="1:2">
      <c r="A2669" s="10" t="s">
        <v>6104</v>
      </c>
      <c r="B2669" s="10" t="s">
        <v>6105</v>
      </c>
    </row>
    <row r="2670" spans="1:2">
      <c r="A2670" s="10" t="s">
        <v>6106</v>
      </c>
      <c r="B2670" s="10" t="s">
        <v>6107</v>
      </c>
    </row>
    <row r="2671" spans="1:2">
      <c r="A2671" s="10" t="s">
        <v>6108</v>
      </c>
      <c r="B2671" s="10" t="s">
        <v>6109</v>
      </c>
    </row>
    <row r="2672" spans="1:2">
      <c r="A2672" s="10" t="s">
        <v>6110</v>
      </c>
      <c r="B2672" s="10" t="s">
        <v>6111</v>
      </c>
    </row>
    <row r="2673" spans="1:2">
      <c r="A2673" s="10" t="s">
        <v>6112</v>
      </c>
      <c r="B2673" s="10" t="s">
        <v>6113</v>
      </c>
    </row>
    <row r="2674" spans="1:2">
      <c r="A2674" s="10" t="s">
        <v>6114</v>
      </c>
      <c r="B2674" s="10" t="s">
        <v>6115</v>
      </c>
    </row>
    <row r="2675" spans="1:2">
      <c r="A2675" s="10" t="s">
        <v>6116</v>
      </c>
      <c r="B2675" s="10" t="s">
        <v>6117</v>
      </c>
    </row>
    <row r="2676" spans="1:2">
      <c r="A2676" s="10" t="s">
        <v>6118</v>
      </c>
      <c r="B2676" s="10" t="s">
        <v>6119</v>
      </c>
    </row>
    <row r="2677" spans="1:2">
      <c r="A2677" s="10" t="s">
        <v>6120</v>
      </c>
      <c r="B2677" s="10" t="s">
        <v>6121</v>
      </c>
    </row>
    <row r="2678" spans="1:2">
      <c r="A2678" s="10" t="s">
        <v>6122</v>
      </c>
      <c r="B2678" s="10" t="s">
        <v>6123</v>
      </c>
    </row>
    <row r="2679" spans="1:2">
      <c r="A2679" s="10" t="s">
        <v>6124</v>
      </c>
      <c r="B2679" s="10" t="s">
        <v>6125</v>
      </c>
    </row>
    <row r="2680" spans="1:2">
      <c r="A2680" s="10" t="s">
        <v>6126</v>
      </c>
      <c r="B2680" s="10" t="s">
        <v>6127</v>
      </c>
    </row>
    <row r="2681" spans="1:2">
      <c r="A2681" s="10" t="s">
        <v>6128</v>
      </c>
      <c r="B2681" s="10" t="s">
        <v>6129</v>
      </c>
    </row>
    <row r="2682" spans="1:2">
      <c r="A2682" s="10" t="s">
        <v>6130</v>
      </c>
      <c r="B2682" s="10" t="s">
        <v>6131</v>
      </c>
    </row>
    <row r="2683" spans="1:2">
      <c r="A2683" s="10" t="s">
        <v>6132</v>
      </c>
      <c r="B2683" s="10" t="s">
        <v>6133</v>
      </c>
    </row>
    <row r="2684" spans="1:2">
      <c r="A2684" s="10" t="s">
        <v>6134</v>
      </c>
      <c r="B2684" s="10" t="s">
        <v>6135</v>
      </c>
    </row>
    <row r="2685" spans="1:2">
      <c r="A2685" s="10" t="s">
        <v>6136</v>
      </c>
      <c r="B2685" s="10" t="s">
        <v>6137</v>
      </c>
    </row>
    <row r="2686" spans="1:2">
      <c r="A2686" s="10" t="s">
        <v>6138</v>
      </c>
      <c r="B2686" s="10" t="s">
        <v>6139</v>
      </c>
    </row>
    <row r="2687" spans="1:2">
      <c r="A2687" s="10" t="s">
        <v>6140</v>
      </c>
      <c r="B2687" s="10" t="s">
        <v>6141</v>
      </c>
    </row>
    <row r="2688" spans="1:2">
      <c r="A2688" s="10" t="s">
        <v>6142</v>
      </c>
      <c r="B2688" s="10" t="s">
        <v>6143</v>
      </c>
    </row>
    <row r="2689" spans="1:2">
      <c r="A2689" s="10" t="s">
        <v>6144</v>
      </c>
      <c r="B2689" s="10" t="s">
        <v>6145</v>
      </c>
    </row>
    <row r="2690" spans="1:2">
      <c r="A2690" s="10" t="s">
        <v>6146</v>
      </c>
      <c r="B2690" s="10" t="s">
        <v>6147</v>
      </c>
    </row>
    <row r="2691" spans="1:2">
      <c r="A2691" s="10" t="s">
        <v>6148</v>
      </c>
      <c r="B2691" s="10" t="s">
        <v>6149</v>
      </c>
    </row>
    <row r="2692" spans="1:2">
      <c r="A2692" s="10" t="s">
        <v>6150</v>
      </c>
      <c r="B2692" s="10" t="s">
        <v>6151</v>
      </c>
    </row>
    <row r="2693" spans="1:2">
      <c r="A2693" s="10" t="s">
        <v>6152</v>
      </c>
      <c r="B2693" s="10" t="s">
        <v>6153</v>
      </c>
    </row>
    <row r="2694" spans="1:2">
      <c r="A2694" s="10" t="s">
        <v>6154</v>
      </c>
      <c r="B2694" s="10" t="s">
        <v>6155</v>
      </c>
    </row>
    <row r="2695" spans="1:2">
      <c r="A2695" s="10" t="s">
        <v>6156</v>
      </c>
      <c r="B2695" s="10" t="s">
        <v>6157</v>
      </c>
    </row>
    <row r="2696" spans="1:2">
      <c r="A2696" s="10" t="s">
        <v>6158</v>
      </c>
      <c r="B2696" s="10" t="s">
        <v>6159</v>
      </c>
    </row>
    <row r="2697" spans="1:2">
      <c r="A2697" s="10" t="s">
        <v>6160</v>
      </c>
      <c r="B2697" s="10" t="s">
        <v>2912</v>
      </c>
    </row>
    <row r="2698" spans="1:2">
      <c r="A2698" s="10" t="s">
        <v>6161</v>
      </c>
      <c r="B2698" s="10" t="s">
        <v>6162</v>
      </c>
    </row>
    <row r="2699" spans="1:2">
      <c r="A2699" s="10" t="s">
        <v>6163</v>
      </c>
      <c r="B2699" s="10" t="s">
        <v>1426</v>
      </c>
    </row>
    <row r="2700" spans="1:2">
      <c r="A2700" s="10" t="s">
        <v>6164</v>
      </c>
      <c r="B2700" s="10" t="s">
        <v>1730</v>
      </c>
    </row>
    <row r="2701" spans="1:2">
      <c r="A2701" s="10" t="s">
        <v>6165</v>
      </c>
      <c r="B2701" s="10" t="s">
        <v>6166</v>
      </c>
    </row>
    <row r="2702" spans="1:2">
      <c r="A2702" s="10" t="s">
        <v>6167</v>
      </c>
      <c r="B2702" s="10" t="s">
        <v>6168</v>
      </c>
    </row>
    <row r="2703" spans="1:2">
      <c r="A2703" s="10" t="s">
        <v>6169</v>
      </c>
      <c r="B2703" s="10" t="s">
        <v>6170</v>
      </c>
    </row>
    <row r="2704" spans="1:2">
      <c r="A2704" s="10" t="s">
        <v>6171</v>
      </c>
      <c r="B2704" s="10" t="s">
        <v>6172</v>
      </c>
    </row>
    <row r="2705" spans="1:2">
      <c r="A2705" s="10" t="s">
        <v>6173</v>
      </c>
      <c r="B2705" s="10" t="s">
        <v>1280</v>
      </c>
    </row>
    <row r="2706" spans="1:2">
      <c r="A2706" s="10" t="s">
        <v>6174</v>
      </c>
      <c r="B2706" s="10" t="s">
        <v>6175</v>
      </c>
    </row>
    <row r="2707" spans="1:2">
      <c r="A2707" s="10" t="s">
        <v>6176</v>
      </c>
      <c r="B2707" s="10" t="s">
        <v>6177</v>
      </c>
    </row>
    <row r="2708" spans="1:2">
      <c r="A2708" s="10" t="s">
        <v>6178</v>
      </c>
      <c r="B2708" s="10" t="s">
        <v>6179</v>
      </c>
    </row>
    <row r="2709" spans="1:2">
      <c r="A2709" s="10" t="s">
        <v>6180</v>
      </c>
      <c r="B2709" s="10" t="s">
        <v>6181</v>
      </c>
    </row>
    <row r="2710" spans="1:2">
      <c r="A2710" s="10" t="s">
        <v>6182</v>
      </c>
      <c r="B2710" s="10" t="s">
        <v>6183</v>
      </c>
    </row>
    <row r="2711" spans="1:2">
      <c r="A2711" s="10" t="s">
        <v>6184</v>
      </c>
      <c r="B2711" s="10" t="s">
        <v>6185</v>
      </c>
    </row>
    <row r="2712" spans="1:2">
      <c r="A2712" s="10" t="s">
        <v>6186</v>
      </c>
      <c r="B2712" s="10" t="s">
        <v>6187</v>
      </c>
    </row>
    <row r="2713" spans="1:2">
      <c r="A2713" s="10" t="s">
        <v>6188</v>
      </c>
      <c r="B2713" s="10" t="s">
        <v>6189</v>
      </c>
    </row>
    <row r="2714" spans="1:2">
      <c r="A2714" s="10" t="s">
        <v>6190</v>
      </c>
      <c r="B2714" s="10" t="s">
        <v>6191</v>
      </c>
    </row>
    <row r="2715" spans="1:2">
      <c r="A2715" s="10" t="s">
        <v>6192</v>
      </c>
      <c r="B2715" s="10" t="s">
        <v>6193</v>
      </c>
    </row>
    <row r="2716" spans="1:2">
      <c r="A2716" s="10" t="s">
        <v>6194</v>
      </c>
      <c r="B2716" s="10" t="s">
        <v>6195</v>
      </c>
    </row>
    <row r="2717" spans="1:2">
      <c r="A2717" s="10" t="s">
        <v>6196</v>
      </c>
      <c r="B2717" s="10" t="s">
        <v>6197</v>
      </c>
    </row>
    <row r="2718" spans="1:2">
      <c r="A2718" s="10" t="s">
        <v>6198</v>
      </c>
      <c r="B2718" s="10" t="s">
        <v>6199</v>
      </c>
    </row>
    <row r="2719" spans="1:2">
      <c r="A2719" s="10" t="s">
        <v>6200</v>
      </c>
      <c r="B2719" s="10" t="s">
        <v>2020</v>
      </c>
    </row>
    <row r="2720" spans="1:2">
      <c r="A2720" s="10" t="s">
        <v>6201</v>
      </c>
      <c r="B2720" s="10" t="s">
        <v>6202</v>
      </c>
    </row>
    <row r="2721" spans="1:2">
      <c r="A2721" s="10" t="s">
        <v>6203</v>
      </c>
      <c r="B2721" s="10" t="s">
        <v>2171</v>
      </c>
    </row>
    <row r="2722" spans="1:2">
      <c r="A2722" s="10" t="s">
        <v>6204</v>
      </c>
      <c r="B2722" s="10" t="s">
        <v>6205</v>
      </c>
    </row>
    <row r="2723" spans="1:2">
      <c r="A2723" s="10" t="s">
        <v>6206</v>
      </c>
      <c r="B2723" s="10" t="s">
        <v>6207</v>
      </c>
    </row>
    <row r="2724" spans="1:2">
      <c r="A2724" s="10" t="s">
        <v>6208</v>
      </c>
      <c r="B2724" s="10" t="s">
        <v>6209</v>
      </c>
    </row>
    <row r="2725" spans="1:2">
      <c r="A2725" s="10" t="s">
        <v>6210</v>
      </c>
      <c r="B2725" s="10" t="s">
        <v>6211</v>
      </c>
    </row>
    <row r="2726" spans="1:2">
      <c r="A2726" s="10" t="s">
        <v>6212</v>
      </c>
      <c r="B2726" s="10" t="s">
        <v>6213</v>
      </c>
    </row>
    <row r="2727" spans="1:2">
      <c r="A2727" s="10" t="s">
        <v>6214</v>
      </c>
      <c r="B2727" s="10" t="s">
        <v>6215</v>
      </c>
    </row>
    <row r="2728" spans="1:2">
      <c r="A2728" s="10" t="s">
        <v>6216</v>
      </c>
      <c r="B2728" s="10" t="s">
        <v>6217</v>
      </c>
    </row>
    <row r="2729" spans="1:2">
      <c r="A2729" s="10" t="s">
        <v>6218</v>
      </c>
      <c r="B2729" s="10" t="s">
        <v>6219</v>
      </c>
    </row>
    <row r="2730" spans="1:2">
      <c r="A2730" s="10" t="s">
        <v>6220</v>
      </c>
      <c r="B2730" s="10" t="s">
        <v>6221</v>
      </c>
    </row>
    <row r="2731" spans="1:2">
      <c r="A2731" s="10" t="s">
        <v>6222</v>
      </c>
      <c r="B2731" s="10" t="s">
        <v>6223</v>
      </c>
    </row>
    <row r="2732" spans="1:2">
      <c r="A2732" s="10" t="s">
        <v>6224</v>
      </c>
      <c r="B2732" s="10" t="s">
        <v>6225</v>
      </c>
    </row>
    <row r="2733" spans="1:2">
      <c r="A2733" s="10" t="s">
        <v>6226</v>
      </c>
      <c r="B2733" s="10" t="s">
        <v>4861</v>
      </c>
    </row>
    <row r="2734" spans="1:2">
      <c r="A2734" s="10" t="s">
        <v>6227</v>
      </c>
      <c r="B2734" s="10" t="s">
        <v>6228</v>
      </c>
    </row>
    <row r="2735" spans="1:2">
      <c r="A2735" s="10" t="s">
        <v>6229</v>
      </c>
      <c r="B2735" s="10" t="s">
        <v>6230</v>
      </c>
    </row>
    <row r="2736" spans="1:2">
      <c r="A2736" s="10" t="s">
        <v>6231</v>
      </c>
      <c r="B2736" s="10" t="s">
        <v>6232</v>
      </c>
    </row>
    <row r="2737" spans="1:2">
      <c r="A2737" s="10" t="s">
        <v>6233</v>
      </c>
      <c r="B2737" s="10" t="s">
        <v>6234</v>
      </c>
    </row>
    <row r="2738" spans="1:2">
      <c r="A2738" s="10" t="s">
        <v>6235</v>
      </c>
      <c r="B2738" s="10" t="s">
        <v>6236</v>
      </c>
    </row>
    <row r="2739" spans="1:2">
      <c r="A2739" s="10" t="s">
        <v>6237</v>
      </c>
      <c r="B2739" s="10" t="s">
        <v>6238</v>
      </c>
    </row>
    <row r="2740" spans="1:2">
      <c r="A2740" s="10" t="s">
        <v>6239</v>
      </c>
      <c r="B2740" s="10" t="s">
        <v>6240</v>
      </c>
    </row>
    <row r="2741" spans="1:2">
      <c r="A2741" s="10" t="s">
        <v>6241</v>
      </c>
      <c r="B2741" s="10" t="s">
        <v>2783</v>
      </c>
    </row>
    <row r="2742" spans="1:2">
      <c r="A2742" s="10" t="s">
        <v>6242</v>
      </c>
      <c r="B2742" s="10" t="s">
        <v>6243</v>
      </c>
    </row>
    <row r="2743" spans="1:2">
      <c r="A2743" s="10" t="s">
        <v>6244</v>
      </c>
      <c r="B2743" s="10" t="s">
        <v>6245</v>
      </c>
    </row>
    <row r="2744" spans="1:2">
      <c r="A2744" s="10" t="s">
        <v>6246</v>
      </c>
      <c r="B2744" s="10" t="s">
        <v>6247</v>
      </c>
    </row>
    <row r="2745" spans="1:2">
      <c r="A2745" s="10" t="s">
        <v>6248</v>
      </c>
      <c r="B2745" s="10" t="s">
        <v>6249</v>
      </c>
    </row>
    <row r="2746" spans="1:2">
      <c r="A2746" s="10" t="s">
        <v>6250</v>
      </c>
      <c r="B2746" s="10" t="s">
        <v>6251</v>
      </c>
    </row>
    <row r="2747" spans="1:2">
      <c r="A2747" s="10" t="s">
        <v>6252</v>
      </c>
      <c r="B2747" s="10" t="s">
        <v>6253</v>
      </c>
    </row>
    <row r="2748" spans="1:2">
      <c r="A2748" s="10" t="s">
        <v>6254</v>
      </c>
      <c r="B2748" s="10" t="s">
        <v>6255</v>
      </c>
    </row>
    <row r="2749" spans="1:2">
      <c r="A2749" s="10" t="s">
        <v>6256</v>
      </c>
      <c r="B2749" s="10" t="s">
        <v>6257</v>
      </c>
    </row>
    <row r="2750" spans="1:2">
      <c r="A2750" s="10" t="s">
        <v>6258</v>
      </c>
      <c r="B2750" s="10" t="s">
        <v>6259</v>
      </c>
    </row>
    <row r="2751" spans="1:2">
      <c r="A2751" s="10" t="s">
        <v>6260</v>
      </c>
      <c r="B2751" s="10" t="s">
        <v>6261</v>
      </c>
    </row>
    <row r="2752" spans="1:2">
      <c r="A2752" s="10" t="s">
        <v>6262</v>
      </c>
      <c r="B2752" s="10" t="s">
        <v>6263</v>
      </c>
    </row>
    <row r="2753" spans="1:2">
      <c r="A2753" s="10" t="s">
        <v>6264</v>
      </c>
      <c r="B2753" s="10" t="s">
        <v>6265</v>
      </c>
    </row>
    <row r="2754" spans="1:2">
      <c r="A2754" s="10" t="s">
        <v>6266</v>
      </c>
      <c r="B2754" s="10" t="s">
        <v>6267</v>
      </c>
    </row>
    <row r="2755" spans="1:2">
      <c r="A2755" s="10" t="s">
        <v>6268</v>
      </c>
      <c r="B2755" s="10" t="s">
        <v>6269</v>
      </c>
    </row>
    <row r="2756" spans="1:2">
      <c r="A2756" s="10" t="s">
        <v>6270</v>
      </c>
      <c r="B2756" s="10" t="s">
        <v>6271</v>
      </c>
    </row>
    <row r="2757" spans="1:2">
      <c r="A2757" s="10" t="s">
        <v>6272</v>
      </c>
      <c r="B2757" s="10" t="s">
        <v>6273</v>
      </c>
    </row>
    <row r="2758" spans="1:2">
      <c r="A2758" s="10" t="s">
        <v>6274</v>
      </c>
      <c r="B2758" s="10" t="s">
        <v>6275</v>
      </c>
    </row>
    <row r="2759" spans="1:2">
      <c r="A2759" s="10" t="s">
        <v>6276</v>
      </c>
      <c r="B2759" s="10" t="s">
        <v>6277</v>
      </c>
    </row>
    <row r="2760" spans="1:2">
      <c r="A2760" s="10" t="s">
        <v>6278</v>
      </c>
      <c r="B2760" s="10" t="s">
        <v>6279</v>
      </c>
    </row>
    <row r="2761" spans="1:2">
      <c r="A2761" s="10" t="s">
        <v>6280</v>
      </c>
      <c r="B2761" s="10" t="s">
        <v>1260</v>
      </c>
    </row>
    <row r="2762" spans="1:2">
      <c r="A2762" s="10" t="s">
        <v>6281</v>
      </c>
      <c r="B2762" s="10" t="s">
        <v>6282</v>
      </c>
    </row>
    <row r="2763" spans="1:2">
      <c r="A2763" s="10" t="s">
        <v>6283</v>
      </c>
      <c r="B2763" s="10" t="s">
        <v>6284</v>
      </c>
    </row>
    <row r="2764" spans="1:2">
      <c r="A2764" s="10" t="s">
        <v>6285</v>
      </c>
      <c r="B2764" s="10" t="s">
        <v>6286</v>
      </c>
    </row>
    <row r="2765" spans="1:2">
      <c r="A2765" s="10" t="s">
        <v>6287</v>
      </c>
      <c r="B2765" s="10" t="s">
        <v>2040</v>
      </c>
    </row>
    <row r="2766" spans="1:2">
      <c r="A2766" s="10" t="s">
        <v>6288</v>
      </c>
      <c r="B2766" s="10" t="s">
        <v>6289</v>
      </c>
    </row>
    <row r="2767" spans="1:2">
      <c r="A2767" s="10" t="s">
        <v>6290</v>
      </c>
      <c r="B2767" s="10" t="s">
        <v>6291</v>
      </c>
    </row>
    <row r="2768" spans="1:2">
      <c r="A2768" s="10" t="s">
        <v>6292</v>
      </c>
      <c r="B2768" s="10" t="s">
        <v>1605</v>
      </c>
    </row>
    <row r="2769" spans="1:2">
      <c r="A2769" s="10" t="s">
        <v>6293</v>
      </c>
      <c r="B2769" s="10" t="s">
        <v>6294</v>
      </c>
    </row>
    <row r="2770" spans="1:2">
      <c r="A2770" s="10" t="s">
        <v>6295</v>
      </c>
      <c r="B2770" s="10" t="s">
        <v>6296</v>
      </c>
    </row>
    <row r="2771" spans="1:2">
      <c r="A2771" s="10" t="s">
        <v>6297</v>
      </c>
      <c r="B2771" s="10" t="s">
        <v>6298</v>
      </c>
    </row>
    <row r="2772" spans="1:2">
      <c r="A2772" s="10" t="s">
        <v>6299</v>
      </c>
      <c r="B2772" s="10" t="s">
        <v>6300</v>
      </c>
    </row>
    <row r="2773" spans="1:2">
      <c r="A2773" s="10" t="s">
        <v>6301</v>
      </c>
      <c r="B2773" s="10" t="s">
        <v>6302</v>
      </c>
    </row>
    <row r="2774" spans="1:2">
      <c r="A2774" s="10" t="s">
        <v>6303</v>
      </c>
      <c r="B2774" s="10" t="s">
        <v>1700</v>
      </c>
    </row>
    <row r="2775" spans="1:2">
      <c r="A2775" s="10" t="s">
        <v>6304</v>
      </c>
      <c r="B2775" s="10" t="s">
        <v>6305</v>
      </c>
    </row>
    <row r="2776" spans="1:2">
      <c r="A2776" s="10" t="s">
        <v>6306</v>
      </c>
      <c r="B2776" s="10" t="s">
        <v>6307</v>
      </c>
    </row>
    <row r="2777" spans="1:2">
      <c r="A2777" s="10" t="s">
        <v>6308</v>
      </c>
      <c r="B2777" s="10" t="s">
        <v>6309</v>
      </c>
    </row>
    <row r="2778" spans="1:2">
      <c r="A2778" s="10" t="s">
        <v>6310</v>
      </c>
      <c r="B2778" s="10" t="s">
        <v>6311</v>
      </c>
    </row>
    <row r="2779" spans="1:2">
      <c r="A2779" s="10" t="s">
        <v>6312</v>
      </c>
      <c r="B2779" s="10" t="s">
        <v>6313</v>
      </c>
    </row>
    <row r="2780" spans="1:2">
      <c r="A2780" s="10" t="s">
        <v>6314</v>
      </c>
      <c r="B2780" s="10" t="s">
        <v>6315</v>
      </c>
    </row>
    <row r="2781" spans="1:2">
      <c r="A2781" s="10" t="s">
        <v>6316</v>
      </c>
      <c r="B2781" s="10" t="s">
        <v>6317</v>
      </c>
    </row>
    <row r="2782" spans="1:2">
      <c r="A2782" s="10" t="s">
        <v>6318</v>
      </c>
      <c r="B2782" s="10" t="s">
        <v>6319</v>
      </c>
    </row>
    <row r="2783" spans="1:2">
      <c r="A2783" s="10" t="s">
        <v>6320</v>
      </c>
      <c r="B2783" s="10" t="s">
        <v>6321</v>
      </c>
    </row>
    <row r="2784" spans="1:2">
      <c r="A2784" s="10" t="s">
        <v>6322</v>
      </c>
      <c r="B2784" s="10" t="s">
        <v>6323</v>
      </c>
    </row>
    <row r="2785" spans="1:2">
      <c r="A2785" s="10" t="s">
        <v>6324</v>
      </c>
      <c r="B2785" s="10" t="s">
        <v>6325</v>
      </c>
    </row>
    <row r="2786" spans="1:2">
      <c r="A2786" s="10" t="s">
        <v>6326</v>
      </c>
      <c r="B2786" s="10" t="s">
        <v>6327</v>
      </c>
    </row>
    <row r="2787" spans="1:2">
      <c r="A2787" s="10" t="s">
        <v>6328</v>
      </c>
      <c r="B2787" s="10" t="s">
        <v>6329</v>
      </c>
    </row>
    <row r="2788" spans="1:2">
      <c r="A2788" s="10" t="s">
        <v>6330</v>
      </c>
      <c r="B2788" s="10" t="s">
        <v>5779</v>
      </c>
    </row>
    <row r="2789" spans="1:2">
      <c r="A2789" s="10" t="s">
        <v>6331</v>
      </c>
      <c r="B2789" s="10" t="s">
        <v>6332</v>
      </c>
    </row>
    <row r="2790" spans="1:2">
      <c r="A2790" s="10" t="s">
        <v>6333</v>
      </c>
      <c r="B2790" s="10" t="s">
        <v>6334</v>
      </c>
    </row>
    <row r="2791" spans="1:2">
      <c r="A2791" s="10" t="s">
        <v>6335</v>
      </c>
      <c r="B2791" s="10" t="s">
        <v>6336</v>
      </c>
    </row>
    <row r="2792" spans="1:2">
      <c r="A2792" s="10" t="s">
        <v>6337</v>
      </c>
      <c r="B2792" s="10" t="s">
        <v>6338</v>
      </c>
    </row>
    <row r="2793" spans="1:2">
      <c r="A2793" s="10" t="s">
        <v>6339</v>
      </c>
      <c r="B2793" s="10" t="s">
        <v>6340</v>
      </c>
    </row>
    <row r="2794" spans="1:2">
      <c r="A2794" s="10" t="s">
        <v>6341</v>
      </c>
      <c r="B2794" s="10" t="s">
        <v>6342</v>
      </c>
    </row>
    <row r="2795" spans="1:2">
      <c r="A2795" s="10" t="s">
        <v>6343</v>
      </c>
      <c r="B2795" s="10" t="s">
        <v>6344</v>
      </c>
    </row>
    <row r="2796" spans="1:2">
      <c r="A2796" s="10" t="s">
        <v>6345</v>
      </c>
      <c r="B2796" s="10" t="s">
        <v>6346</v>
      </c>
    </row>
    <row r="2797" spans="1:2">
      <c r="A2797" s="10" t="s">
        <v>6347</v>
      </c>
      <c r="B2797" s="10" t="s">
        <v>6348</v>
      </c>
    </row>
    <row r="2798" spans="1:2">
      <c r="A2798" s="10" t="s">
        <v>6349</v>
      </c>
      <c r="B2798" s="10" t="s">
        <v>6350</v>
      </c>
    </row>
    <row r="2799" spans="1:2">
      <c r="A2799" s="10" t="s">
        <v>6351</v>
      </c>
      <c r="B2799" s="10" t="s">
        <v>6352</v>
      </c>
    </row>
    <row r="2800" spans="1:2">
      <c r="A2800" s="10" t="s">
        <v>6353</v>
      </c>
      <c r="B2800" s="10" t="s">
        <v>6354</v>
      </c>
    </row>
    <row r="2801" spans="1:2">
      <c r="A2801" s="10" t="s">
        <v>6355</v>
      </c>
      <c r="B2801" s="10" t="s">
        <v>6356</v>
      </c>
    </row>
    <row r="2802" spans="1:2">
      <c r="A2802" s="10" t="s">
        <v>6357</v>
      </c>
      <c r="B2802" s="10" t="s">
        <v>1160</v>
      </c>
    </row>
    <row r="2803" spans="1:2">
      <c r="A2803" s="10" t="s">
        <v>6358</v>
      </c>
      <c r="B2803" s="10" t="s">
        <v>6359</v>
      </c>
    </row>
    <row r="2804" spans="1:2">
      <c r="A2804" s="10" t="s">
        <v>6360</v>
      </c>
      <c r="B2804" s="10" t="s">
        <v>6361</v>
      </c>
    </row>
    <row r="2805" spans="1:2">
      <c r="A2805" s="10" t="s">
        <v>6362</v>
      </c>
      <c r="B2805" s="10" t="s">
        <v>6363</v>
      </c>
    </row>
    <row r="2806" spans="1:2">
      <c r="A2806" s="10" t="s">
        <v>6364</v>
      </c>
      <c r="B2806" s="10" t="s">
        <v>6365</v>
      </c>
    </row>
    <row r="2807" spans="1:2">
      <c r="A2807" s="10" t="s">
        <v>6366</v>
      </c>
      <c r="B2807" s="10" t="s">
        <v>6367</v>
      </c>
    </row>
    <row r="2808" spans="1:2">
      <c r="A2808" s="10" t="s">
        <v>6368</v>
      </c>
      <c r="B2808" s="10" t="s">
        <v>6369</v>
      </c>
    </row>
    <row r="2809" spans="1:2">
      <c r="A2809" s="10" t="s">
        <v>6370</v>
      </c>
      <c r="B2809" s="10" t="s">
        <v>6371</v>
      </c>
    </row>
    <row r="2810" spans="1:2">
      <c r="A2810" s="10" t="s">
        <v>6372</v>
      </c>
      <c r="B2810" s="10" t="s">
        <v>6373</v>
      </c>
    </row>
    <row r="2811" spans="1:2">
      <c r="A2811" s="10" t="s">
        <v>6374</v>
      </c>
      <c r="B2811" s="10" t="s">
        <v>1426</v>
      </c>
    </row>
    <row r="2812" spans="1:2">
      <c r="A2812" s="10" t="s">
        <v>6375</v>
      </c>
      <c r="B2812" s="10" t="s">
        <v>6376</v>
      </c>
    </row>
    <row r="2813" spans="1:2">
      <c r="A2813" s="10" t="s">
        <v>6377</v>
      </c>
      <c r="B2813" s="10" t="s">
        <v>6378</v>
      </c>
    </row>
    <row r="2814" spans="1:2">
      <c r="A2814" s="10" t="s">
        <v>6379</v>
      </c>
      <c r="B2814" s="10" t="s">
        <v>6380</v>
      </c>
    </row>
    <row r="2815" spans="1:2">
      <c r="A2815" s="10" t="s">
        <v>6381</v>
      </c>
      <c r="B2815" s="10" t="s">
        <v>6382</v>
      </c>
    </row>
    <row r="2816" spans="1:2">
      <c r="A2816" s="10" t="s">
        <v>6383</v>
      </c>
      <c r="B2816" s="10" t="s">
        <v>6384</v>
      </c>
    </row>
    <row r="2817" spans="1:2">
      <c r="A2817" s="10" t="s">
        <v>6385</v>
      </c>
      <c r="B2817" s="10" t="s">
        <v>6386</v>
      </c>
    </row>
    <row r="2818" spans="1:2">
      <c r="A2818" s="10" t="s">
        <v>6387</v>
      </c>
      <c r="B2818" s="10" t="s">
        <v>3570</v>
      </c>
    </row>
    <row r="2819" spans="1:2">
      <c r="A2819" s="10" t="s">
        <v>6388</v>
      </c>
      <c r="B2819" s="10" t="s">
        <v>6389</v>
      </c>
    </row>
    <row r="2820" spans="1:2">
      <c r="A2820" s="10" t="s">
        <v>6390</v>
      </c>
      <c r="B2820" s="10" t="s">
        <v>6391</v>
      </c>
    </row>
    <row r="2821" spans="1:2">
      <c r="A2821" s="10" t="s">
        <v>6392</v>
      </c>
      <c r="B2821" s="10" t="s">
        <v>6393</v>
      </c>
    </row>
    <row r="2822" spans="1:2">
      <c r="A2822" s="10" t="s">
        <v>6394</v>
      </c>
      <c r="B2822" s="10" t="s">
        <v>6395</v>
      </c>
    </row>
    <row r="2823" spans="1:2">
      <c r="A2823" s="10" t="s">
        <v>6396</v>
      </c>
      <c r="B2823" s="10" t="s">
        <v>6397</v>
      </c>
    </row>
    <row r="2824" spans="1:2">
      <c r="A2824" s="10" t="s">
        <v>6398</v>
      </c>
      <c r="B2824" s="10" t="s">
        <v>6399</v>
      </c>
    </row>
    <row r="2825" spans="1:2">
      <c r="A2825" s="10" t="s">
        <v>6400</v>
      </c>
      <c r="B2825" s="10" t="s">
        <v>6401</v>
      </c>
    </row>
    <row r="2826" spans="1:2">
      <c r="A2826" s="10" t="s">
        <v>6402</v>
      </c>
      <c r="B2826" s="10" t="s">
        <v>3285</v>
      </c>
    </row>
    <row r="2827" spans="1:2">
      <c r="A2827" s="10" t="s">
        <v>6403</v>
      </c>
      <c r="B2827" s="10" t="s">
        <v>6404</v>
      </c>
    </row>
    <row r="2828" spans="1:2">
      <c r="A2828" s="10" t="s">
        <v>6405</v>
      </c>
      <c r="B2828" s="10" t="s">
        <v>6406</v>
      </c>
    </row>
    <row r="2829" spans="1:2">
      <c r="A2829" s="10" t="s">
        <v>6407</v>
      </c>
      <c r="B2829" s="10" t="s">
        <v>6408</v>
      </c>
    </row>
    <row r="2830" spans="1:2">
      <c r="A2830" s="10" t="s">
        <v>6409</v>
      </c>
      <c r="B2830" s="10" t="s">
        <v>6410</v>
      </c>
    </row>
    <row r="2831" spans="1:2">
      <c r="A2831" s="10" t="s">
        <v>6411</v>
      </c>
      <c r="B2831" s="10" t="s">
        <v>6412</v>
      </c>
    </row>
    <row r="2832" spans="1:2">
      <c r="A2832" s="10" t="s">
        <v>6413</v>
      </c>
      <c r="B2832" s="10" t="s">
        <v>6414</v>
      </c>
    </row>
    <row r="2833" spans="1:2">
      <c r="A2833" s="10" t="s">
        <v>6415</v>
      </c>
      <c r="B2833" s="10" t="s">
        <v>6416</v>
      </c>
    </row>
    <row r="2834" spans="1:2">
      <c r="A2834" s="10" t="s">
        <v>6417</v>
      </c>
      <c r="B2834" s="10" t="s">
        <v>6418</v>
      </c>
    </row>
    <row r="2835" spans="1:2">
      <c r="A2835" s="10" t="s">
        <v>6419</v>
      </c>
      <c r="B2835" s="10" t="s">
        <v>6420</v>
      </c>
    </row>
    <row r="2836" spans="1:2">
      <c r="A2836" s="10" t="s">
        <v>6421</v>
      </c>
      <c r="B2836" s="10" t="s">
        <v>6175</v>
      </c>
    </row>
    <row r="2837" spans="1:2">
      <c r="A2837" s="10" t="s">
        <v>6422</v>
      </c>
      <c r="B2837" s="10" t="s">
        <v>6423</v>
      </c>
    </row>
    <row r="2838" spans="1:2">
      <c r="A2838" s="10" t="s">
        <v>6424</v>
      </c>
      <c r="B2838" s="10" t="s">
        <v>3351</v>
      </c>
    </row>
    <row r="2839" spans="1:2">
      <c r="A2839" s="10" t="s">
        <v>6425</v>
      </c>
      <c r="B2839" s="10" t="s">
        <v>6426</v>
      </c>
    </row>
    <row r="2840" spans="1:2">
      <c r="A2840" s="10" t="s">
        <v>6427</v>
      </c>
      <c r="B2840" s="10" t="s">
        <v>6428</v>
      </c>
    </row>
    <row r="2841" spans="1:2">
      <c r="A2841" s="10" t="s">
        <v>6429</v>
      </c>
      <c r="B2841" s="10" t="s">
        <v>2209</v>
      </c>
    </row>
    <row r="2842" spans="1:2">
      <c r="A2842" s="10" t="s">
        <v>6430</v>
      </c>
      <c r="B2842" s="10" t="s">
        <v>6431</v>
      </c>
    </row>
    <row r="2843" spans="1:2">
      <c r="A2843" s="10" t="s">
        <v>6432</v>
      </c>
      <c r="B2843" s="10" t="s">
        <v>4418</v>
      </c>
    </row>
    <row r="2844" spans="1:2">
      <c r="A2844" s="10" t="s">
        <v>6433</v>
      </c>
      <c r="B2844" s="10" t="s">
        <v>6434</v>
      </c>
    </row>
    <row r="2845" spans="1:2">
      <c r="A2845" s="10" t="s">
        <v>6435</v>
      </c>
      <c r="B2845" s="10" t="s">
        <v>2993</v>
      </c>
    </row>
    <row r="2846" spans="1:2">
      <c r="A2846" s="10" t="s">
        <v>6436</v>
      </c>
      <c r="B2846" s="10" t="s">
        <v>6437</v>
      </c>
    </row>
    <row r="2847" spans="1:2">
      <c r="A2847" s="10" t="s">
        <v>6438</v>
      </c>
      <c r="B2847" s="10" t="s">
        <v>6439</v>
      </c>
    </row>
    <row r="2848" spans="1:2">
      <c r="A2848" s="10" t="s">
        <v>6440</v>
      </c>
      <c r="B2848" s="10" t="s">
        <v>6441</v>
      </c>
    </row>
    <row r="2849" spans="1:2">
      <c r="A2849" s="10" t="s">
        <v>6442</v>
      </c>
      <c r="B2849" s="10" t="s">
        <v>6443</v>
      </c>
    </row>
    <row r="2850" spans="1:2">
      <c r="A2850" s="10" t="s">
        <v>6444</v>
      </c>
      <c r="B2850" s="10" t="s">
        <v>6445</v>
      </c>
    </row>
    <row r="2851" spans="1:2">
      <c r="A2851" s="10" t="s">
        <v>6446</v>
      </c>
      <c r="B2851" s="10" t="s">
        <v>3090</v>
      </c>
    </row>
    <row r="2852" spans="1:2">
      <c r="A2852" s="10" t="s">
        <v>6447</v>
      </c>
      <c r="B2852" s="10" t="s">
        <v>6448</v>
      </c>
    </row>
    <row r="2853" spans="1:2">
      <c r="A2853" s="10" t="s">
        <v>6449</v>
      </c>
      <c r="B2853" s="10" t="s">
        <v>4099</v>
      </c>
    </row>
    <row r="2854" spans="1:2">
      <c r="A2854" s="10" t="s">
        <v>6450</v>
      </c>
      <c r="B2854" s="10" t="s">
        <v>6451</v>
      </c>
    </row>
    <row r="2855" spans="1:2">
      <c r="A2855" s="10" t="s">
        <v>6452</v>
      </c>
      <c r="B2855" s="10" t="s">
        <v>1694</v>
      </c>
    </row>
    <row r="2856" spans="1:2">
      <c r="A2856" s="10" t="s">
        <v>6453</v>
      </c>
      <c r="B2856" s="10" t="s">
        <v>6454</v>
      </c>
    </row>
    <row r="2857" spans="1:2">
      <c r="A2857" s="10" t="s">
        <v>6455</v>
      </c>
      <c r="B2857" s="10" t="s">
        <v>2175</v>
      </c>
    </row>
    <row r="2858" spans="1:2">
      <c r="A2858" s="10" t="s">
        <v>6456</v>
      </c>
      <c r="B2858" s="10" t="s">
        <v>6457</v>
      </c>
    </row>
    <row r="2859" spans="1:2">
      <c r="A2859" s="10" t="s">
        <v>6458</v>
      </c>
      <c r="B2859" s="10" t="s">
        <v>6459</v>
      </c>
    </row>
    <row r="2860" spans="1:2">
      <c r="A2860" s="10" t="s">
        <v>6460</v>
      </c>
      <c r="B2860" s="10" t="s">
        <v>6461</v>
      </c>
    </row>
    <row r="2861" spans="1:2">
      <c r="A2861" s="10" t="s">
        <v>6462</v>
      </c>
      <c r="B2861" s="10" t="s">
        <v>6463</v>
      </c>
    </row>
    <row r="2862" spans="1:2">
      <c r="A2862" s="10" t="s">
        <v>6464</v>
      </c>
      <c r="B2862" s="10" t="s">
        <v>6465</v>
      </c>
    </row>
    <row r="2863" spans="1:2">
      <c r="A2863" s="10" t="s">
        <v>6466</v>
      </c>
      <c r="B2863" s="10" t="s">
        <v>4430</v>
      </c>
    </row>
    <row r="2864" spans="1:2">
      <c r="A2864" s="10" t="s">
        <v>6467</v>
      </c>
      <c r="B2864" s="10" t="s">
        <v>6468</v>
      </c>
    </row>
    <row r="2865" spans="1:2">
      <c r="A2865" s="10" t="s">
        <v>6469</v>
      </c>
      <c r="B2865" s="10" t="s">
        <v>6470</v>
      </c>
    </row>
    <row r="2866" spans="1:2">
      <c r="A2866" s="10" t="s">
        <v>6471</v>
      </c>
      <c r="B2866" s="10" t="s">
        <v>6472</v>
      </c>
    </row>
    <row r="2867" spans="1:2">
      <c r="A2867" s="10" t="s">
        <v>6473</v>
      </c>
      <c r="B2867" s="10" t="s">
        <v>6474</v>
      </c>
    </row>
    <row r="2868" spans="1:2">
      <c r="A2868" s="10" t="s">
        <v>6475</v>
      </c>
      <c r="B2868" s="10" t="s">
        <v>6476</v>
      </c>
    </row>
    <row r="2869" spans="1:2">
      <c r="A2869" s="10" t="s">
        <v>6477</v>
      </c>
      <c r="B2869" s="10" t="s">
        <v>6478</v>
      </c>
    </row>
    <row r="2870" spans="1:2">
      <c r="A2870" s="10" t="s">
        <v>6479</v>
      </c>
      <c r="B2870" s="10" t="s">
        <v>6480</v>
      </c>
    </row>
    <row r="2871" spans="1:2">
      <c r="A2871" s="10" t="s">
        <v>6481</v>
      </c>
      <c r="B2871" s="10" t="s">
        <v>5985</v>
      </c>
    </row>
    <row r="2872" spans="1:2">
      <c r="A2872" s="10" t="s">
        <v>6482</v>
      </c>
      <c r="B2872" s="10" t="s">
        <v>1060</v>
      </c>
    </row>
    <row r="2873" spans="1:2">
      <c r="A2873" s="10" t="s">
        <v>6483</v>
      </c>
      <c r="B2873" s="10" t="s">
        <v>1937</v>
      </c>
    </row>
    <row r="2874" spans="1:2">
      <c r="A2874" s="10" t="s">
        <v>6484</v>
      </c>
      <c r="B2874" s="10" t="s">
        <v>1534</v>
      </c>
    </row>
    <row r="2875" spans="1:2">
      <c r="A2875" s="10" t="s">
        <v>6485</v>
      </c>
      <c r="B2875" s="10" t="s">
        <v>6486</v>
      </c>
    </row>
    <row r="2876" spans="1:2">
      <c r="A2876" s="10" t="s">
        <v>6487</v>
      </c>
      <c r="B2876" s="10" t="s">
        <v>6488</v>
      </c>
    </row>
    <row r="2877" spans="1:2">
      <c r="A2877" s="10" t="s">
        <v>6489</v>
      </c>
      <c r="B2877" s="10" t="s">
        <v>6490</v>
      </c>
    </row>
    <row r="2878" spans="1:2">
      <c r="A2878" s="10" t="s">
        <v>6491</v>
      </c>
      <c r="B2878" s="10" t="s">
        <v>6492</v>
      </c>
    </row>
    <row r="2879" spans="1:2">
      <c r="A2879" s="10" t="s">
        <v>6493</v>
      </c>
      <c r="B2879" s="10" t="s">
        <v>6494</v>
      </c>
    </row>
    <row r="2880" spans="1:2">
      <c r="A2880" s="10" t="s">
        <v>6495</v>
      </c>
      <c r="B2880" s="10" t="s">
        <v>6496</v>
      </c>
    </row>
    <row r="2881" spans="1:2">
      <c r="A2881" s="10" t="s">
        <v>6497</v>
      </c>
      <c r="B2881" s="10" t="s">
        <v>6498</v>
      </c>
    </row>
    <row r="2882" spans="1:2">
      <c r="A2882" s="10" t="s">
        <v>6499</v>
      </c>
      <c r="B2882" s="10" t="s">
        <v>6500</v>
      </c>
    </row>
    <row r="2883" spans="1:2">
      <c r="A2883" s="10" t="s">
        <v>6501</v>
      </c>
      <c r="B2883" s="10" t="s">
        <v>4954</v>
      </c>
    </row>
    <row r="2884" spans="1:2">
      <c r="A2884" s="10" t="s">
        <v>6502</v>
      </c>
      <c r="B2884" s="10" t="s">
        <v>1390</v>
      </c>
    </row>
    <row r="2885" spans="1:2">
      <c r="A2885" s="10" t="s">
        <v>6503</v>
      </c>
      <c r="B2885" s="10" t="s">
        <v>6504</v>
      </c>
    </row>
    <row r="2886" spans="1:2">
      <c r="A2886" s="10" t="s">
        <v>6505</v>
      </c>
      <c r="B2886" s="10" t="s">
        <v>6506</v>
      </c>
    </row>
    <row r="2887" spans="1:2">
      <c r="A2887" s="10" t="s">
        <v>6507</v>
      </c>
      <c r="B2887" s="10" t="s">
        <v>6508</v>
      </c>
    </row>
    <row r="2888" spans="1:2">
      <c r="A2888" s="10" t="s">
        <v>6509</v>
      </c>
      <c r="B2888" s="10" t="s">
        <v>6510</v>
      </c>
    </row>
    <row r="2889" spans="1:2">
      <c r="A2889" s="10" t="s">
        <v>6511</v>
      </c>
      <c r="B2889" s="10" t="s">
        <v>6512</v>
      </c>
    </row>
    <row r="2890" spans="1:2">
      <c r="A2890" s="10" t="s">
        <v>6513</v>
      </c>
      <c r="B2890" s="10" t="s">
        <v>6514</v>
      </c>
    </row>
    <row r="2891" spans="1:2">
      <c r="A2891" s="10" t="s">
        <v>6515</v>
      </c>
      <c r="B2891" s="10" t="s">
        <v>6516</v>
      </c>
    </row>
    <row r="2892" spans="1:2">
      <c r="A2892" s="10" t="s">
        <v>6517</v>
      </c>
      <c r="B2892" s="10" t="s">
        <v>6518</v>
      </c>
    </row>
    <row r="2893" spans="1:2">
      <c r="A2893" s="10" t="s">
        <v>6519</v>
      </c>
      <c r="B2893" s="10" t="s">
        <v>6175</v>
      </c>
    </row>
    <row r="2894" spans="1:2">
      <c r="A2894" s="10" t="s">
        <v>6520</v>
      </c>
      <c r="B2894" s="10" t="s">
        <v>6521</v>
      </c>
    </row>
    <row r="2895" spans="1:2">
      <c r="A2895" s="10" t="s">
        <v>6522</v>
      </c>
      <c r="B2895" s="10" t="s">
        <v>1485</v>
      </c>
    </row>
    <row r="2896" spans="1:2">
      <c r="A2896" s="10" t="s">
        <v>6523</v>
      </c>
      <c r="B2896" s="10" t="s">
        <v>6524</v>
      </c>
    </row>
    <row r="2897" spans="1:2">
      <c r="A2897" s="10" t="s">
        <v>6525</v>
      </c>
      <c r="B2897" s="10" t="s">
        <v>6526</v>
      </c>
    </row>
    <row r="2898" spans="1:2">
      <c r="A2898" s="10" t="s">
        <v>6527</v>
      </c>
      <c r="B2898" s="10" t="s">
        <v>1489</v>
      </c>
    </row>
    <row r="2899" spans="1:2">
      <c r="A2899" s="10" t="s">
        <v>6528</v>
      </c>
      <c r="B2899" s="10" t="s">
        <v>6529</v>
      </c>
    </row>
    <row r="2900" spans="1:2">
      <c r="A2900" s="10" t="s">
        <v>6530</v>
      </c>
      <c r="B2900" s="10" t="s">
        <v>6531</v>
      </c>
    </row>
    <row r="2901" spans="1:2">
      <c r="A2901" s="10" t="s">
        <v>6532</v>
      </c>
      <c r="B2901" s="10" t="s">
        <v>6533</v>
      </c>
    </row>
    <row r="2902" spans="1:2">
      <c r="A2902" s="10" t="s">
        <v>6534</v>
      </c>
      <c r="B2902" s="10" t="s">
        <v>6535</v>
      </c>
    </row>
    <row r="2903" spans="1:2">
      <c r="A2903" s="10" t="s">
        <v>6536</v>
      </c>
      <c r="B2903" s="10" t="s">
        <v>6537</v>
      </c>
    </row>
    <row r="2904" spans="1:2">
      <c r="A2904" s="10" t="s">
        <v>6538</v>
      </c>
      <c r="B2904" s="10" t="s">
        <v>6539</v>
      </c>
    </row>
    <row r="2905" spans="1:2">
      <c r="A2905" s="10" t="s">
        <v>6540</v>
      </c>
      <c r="B2905" s="10" t="s">
        <v>6541</v>
      </c>
    </row>
    <row r="2906" spans="1:2">
      <c r="A2906" s="10" t="s">
        <v>6542</v>
      </c>
      <c r="B2906" s="10" t="s">
        <v>6543</v>
      </c>
    </row>
    <row r="2907" spans="1:2">
      <c r="A2907" s="10" t="s">
        <v>6544</v>
      </c>
      <c r="B2907" s="10" t="s">
        <v>6545</v>
      </c>
    </row>
    <row r="2908" spans="1:2">
      <c r="A2908" s="10" t="s">
        <v>6546</v>
      </c>
      <c r="B2908" s="10" t="s">
        <v>6547</v>
      </c>
    </row>
    <row r="2909" spans="1:2">
      <c r="A2909" s="10" t="s">
        <v>6548</v>
      </c>
      <c r="B2909" s="10" t="s">
        <v>6549</v>
      </c>
    </row>
    <row r="2910" spans="1:2">
      <c r="A2910" s="10" t="s">
        <v>6550</v>
      </c>
      <c r="B2910" s="10" t="s">
        <v>6551</v>
      </c>
    </row>
    <row r="2911" spans="1:2">
      <c r="A2911" s="10" t="s">
        <v>6552</v>
      </c>
      <c r="B2911" s="10" t="s">
        <v>6553</v>
      </c>
    </row>
    <row r="2912" spans="1:2">
      <c r="A2912" s="10" t="s">
        <v>6554</v>
      </c>
      <c r="B2912" s="10" t="s">
        <v>3351</v>
      </c>
    </row>
    <row r="2913" spans="1:2">
      <c r="A2913" s="10" t="s">
        <v>6555</v>
      </c>
      <c r="B2913" s="10" t="s">
        <v>6556</v>
      </c>
    </row>
    <row r="2914" spans="1:2">
      <c r="A2914" s="10" t="s">
        <v>6557</v>
      </c>
      <c r="B2914" s="10" t="s">
        <v>6558</v>
      </c>
    </row>
    <row r="2915" spans="1:2">
      <c r="A2915" s="10" t="s">
        <v>6559</v>
      </c>
      <c r="B2915" s="10" t="s">
        <v>6560</v>
      </c>
    </row>
    <row r="2916" spans="1:2">
      <c r="A2916" s="10" t="s">
        <v>6561</v>
      </c>
      <c r="B2916" s="10" t="s">
        <v>3497</v>
      </c>
    </row>
    <row r="2917" spans="1:2">
      <c r="A2917" s="10" t="s">
        <v>6562</v>
      </c>
      <c r="B2917" s="10" t="s">
        <v>3381</v>
      </c>
    </row>
    <row r="2918" spans="1:2">
      <c r="A2918" s="10" t="s">
        <v>6563</v>
      </c>
      <c r="B2918" s="10" t="s">
        <v>5652</v>
      </c>
    </row>
    <row r="2919" spans="1:2">
      <c r="A2919" s="10" t="s">
        <v>6564</v>
      </c>
      <c r="B2919" s="10" t="s">
        <v>6565</v>
      </c>
    </row>
    <row r="2920" spans="1:2">
      <c r="A2920" s="10" t="s">
        <v>6566</v>
      </c>
      <c r="B2920" s="10" t="s">
        <v>5789</v>
      </c>
    </row>
    <row r="2921" spans="1:2">
      <c r="A2921" s="10" t="s">
        <v>6567</v>
      </c>
      <c r="B2921" s="10" t="s">
        <v>6568</v>
      </c>
    </row>
    <row r="2922" spans="1:2">
      <c r="A2922" s="10" t="s">
        <v>6569</v>
      </c>
      <c r="B2922" s="10" t="s">
        <v>6570</v>
      </c>
    </row>
    <row r="2923" spans="1:2">
      <c r="A2923" s="10" t="s">
        <v>6571</v>
      </c>
      <c r="B2923" s="10" t="s">
        <v>6572</v>
      </c>
    </row>
    <row r="2924" spans="1:2">
      <c r="A2924" s="10" t="s">
        <v>6573</v>
      </c>
      <c r="B2924" s="10" t="s">
        <v>6574</v>
      </c>
    </row>
    <row r="2925" spans="1:2">
      <c r="A2925" s="10" t="s">
        <v>6575</v>
      </c>
      <c r="B2925" s="10" t="s">
        <v>6576</v>
      </c>
    </row>
    <row r="2926" spans="1:2">
      <c r="A2926" s="10" t="s">
        <v>6577</v>
      </c>
      <c r="B2926" s="10" t="s">
        <v>6578</v>
      </c>
    </row>
    <row r="2927" spans="1:2">
      <c r="A2927" s="10" t="s">
        <v>6579</v>
      </c>
      <c r="B2927" s="10" t="s">
        <v>6580</v>
      </c>
    </row>
    <row r="2928" spans="1:2">
      <c r="A2928" s="10" t="s">
        <v>6581</v>
      </c>
      <c r="B2928" s="10" t="s">
        <v>6582</v>
      </c>
    </row>
    <row r="2929" spans="1:2">
      <c r="A2929" s="10" t="s">
        <v>6583</v>
      </c>
      <c r="B2929" s="10" t="s">
        <v>6584</v>
      </c>
    </row>
    <row r="2930" spans="1:2">
      <c r="A2930" s="10" t="s">
        <v>6585</v>
      </c>
      <c r="B2930" s="10" t="s">
        <v>6586</v>
      </c>
    </row>
    <row r="2931" spans="1:2">
      <c r="A2931" s="10" t="s">
        <v>6587</v>
      </c>
      <c r="B2931" s="10" t="s">
        <v>6588</v>
      </c>
    </row>
    <row r="2932" spans="1:2">
      <c r="A2932" s="10" t="s">
        <v>6589</v>
      </c>
      <c r="B2932" s="10" t="s">
        <v>6590</v>
      </c>
    </row>
    <row r="2933" spans="1:2">
      <c r="A2933" s="10" t="s">
        <v>6591</v>
      </c>
      <c r="B2933" s="10" t="s">
        <v>6592</v>
      </c>
    </row>
    <row r="2934" spans="1:2">
      <c r="A2934" s="10" t="s">
        <v>6593</v>
      </c>
      <c r="B2934" s="10" t="s">
        <v>6594</v>
      </c>
    </row>
    <row r="2935" spans="1:2">
      <c r="A2935" s="10" t="s">
        <v>6595</v>
      </c>
      <c r="B2935" s="10" t="s">
        <v>6596</v>
      </c>
    </row>
    <row r="2936" spans="1:2">
      <c r="A2936" s="10" t="s">
        <v>6597</v>
      </c>
      <c r="B2936" s="10" t="s">
        <v>6598</v>
      </c>
    </row>
    <row r="2937" spans="1:2">
      <c r="A2937" s="10" t="s">
        <v>6599</v>
      </c>
      <c r="B2937" s="10" t="s">
        <v>1637</v>
      </c>
    </row>
    <row r="2938" spans="1:2">
      <c r="A2938" s="10" t="s">
        <v>6600</v>
      </c>
      <c r="B2938" s="10" t="s">
        <v>6601</v>
      </c>
    </row>
    <row r="2939" spans="1:2">
      <c r="A2939" s="10" t="s">
        <v>6602</v>
      </c>
      <c r="B2939" s="10" t="s">
        <v>6603</v>
      </c>
    </row>
    <row r="2940" spans="1:2">
      <c r="A2940" s="10" t="s">
        <v>6604</v>
      </c>
      <c r="B2940" s="10" t="s">
        <v>6605</v>
      </c>
    </row>
    <row r="2941" spans="1:2">
      <c r="A2941" s="10" t="s">
        <v>6606</v>
      </c>
      <c r="B2941" s="10" t="s">
        <v>6607</v>
      </c>
    </row>
    <row r="2942" spans="1:2">
      <c r="A2942" s="10" t="s">
        <v>6608</v>
      </c>
      <c r="B2942" s="10" t="s">
        <v>6609</v>
      </c>
    </row>
    <row r="2943" spans="1:2">
      <c r="A2943" s="10" t="s">
        <v>6610</v>
      </c>
      <c r="B2943" s="10" t="s">
        <v>6611</v>
      </c>
    </row>
    <row r="2944" spans="1:2">
      <c r="A2944" s="10" t="s">
        <v>6612</v>
      </c>
      <c r="B2944" s="10" t="s">
        <v>6613</v>
      </c>
    </row>
    <row r="2945" spans="1:2">
      <c r="A2945" s="10" t="s">
        <v>6614</v>
      </c>
      <c r="B2945" s="10" t="s">
        <v>6615</v>
      </c>
    </row>
    <row r="2946" spans="1:2">
      <c r="A2946" s="10" t="s">
        <v>6616</v>
      </c>
      <c r="B2946" s="10" t="s">
        <v>6617</v>
      </c>
    </row>
    <row r="2947" spans="1:2">
      <c r="A2947" s="10" t="s">
        <v>6618</v>
      </c>
      <c r="B2947" s="10" t="s">
        <v>6619</v>
      </c>
    </row>
    <row r="2948" spans="1:2">
      <c r="A2948" s="10" t="s">
        <v>6620</v>
      </c>
      <c r="B2948" s="10" t="s">
        <v>6621</v>
      </c>
    </row>
    <row r="2949" spans="1:2">
      <c r="A2949" s="10" t="s">
        <v>6622</v>
      </c>
      <c r="B2949" s="10" t="s">
        <v>6623</v>
      </c>
    </row>
    <row r="2950" spans="1:2">
      <c r="A2950" s="10" t="s">
        <v>6624</v>
      </c>
      <c r="B2950" s="10" t="s">
        <v>6625</v>
      </c>
    </row>
    <row r="2951" spans="1:2">
      <c r="A2951" s="10" t="s">
        <v>6626</v>
      </c>
      <c r="B2951" s="10" t="s">
        <v>6627</v>
      </c>
    </row>
    <row r="2952" spans="1:2">
      <c r="A2952" s="10" t="s">
        <v>6628</v>
      </c>
      <c r="B2952" s="10" t="s">
        <v>6629</v>
      </c>
    </row>
    <row r="2953" spans="1:2">
      <c r="A2953" s="10" t="s">
        <v>6630</v>
      </c>
      <c r="B2953" s="10" t="s">
        <v>6631</v>
      </c>
    </row>
    <row r="2954" spans="1:2">
      <c r="A2954" s="10" t="s">
        <v>6632</v>
      </c>
      <c r="B2954" s="10" t="s">
        <v>6633</v>
      </c>
    </row>
    <row r="2955" spans="1:2">
      <c r="A2955" s="10" t="s">
        <v>6634</v>
      </c>
      <c r="B2955" s="10" t="s">
        <v>6635</v>
      </c>
    </row>
    <row r="2956" spans="1:2">
      <c r="A2956" s="10" t="s">
        <v>6636</v>
      </c>
      <c r="B2956" s="10" t="s">
        <v>6637</v>
      </c>
    </row>
    <row r="2957" spans="1:2">
      <c r="A2957" s="10" t="s">
        <v>6638</v>
      </c>
      <c r="B2957" s="10" t="s">
        <v>6639</v>
      </c>
    </row>
    <row r="2958" spans="1:2">
      <c r="A2958" s="10" t="s">
        <v>6640</v>
      </c>
      <c r="B2958" s="10" t="s">
        <v>6641</v>
      </c>
    </row>
    <row r="2959" spans="1:2">
      <c r="A2959" s="10" t="s">
        <v>6642</v>
      </c>
      <c r="B2959" s="10" t="s">
        <v>6643</v>
      </c>
    </row>
    <row r="2960" spans="1:2">
      <c r="A2960" s="10" t="s">
        <v>6644</v>
      </c>
      <c r="B2960" s="10" t="s">
        <v>6645</v>
      </c>
    </row>
    <row r="2961" spans="1:2">
      <c r="A2961" s="10" t="s">
        <v>6646</v>
      </c>
      <c r="B2961" s="10" t="s">
        <v>6647</v>
      </c>
    </row>
    <row r="2962" spans="1:2">
      <c r="A2962" s="10" t="s">
        <v>6648</v>
      </c>
      <c r="B2962" s="10" t="s">
        <v>6649</v>
      </c>
    </row>
    <row r="2963" spans="1:2">
      <c r="A2963" s="10" t="s">
        <v>6650</v>
      </c>
      <c r="B2963" s="10" t="s">
        <v>6651</v>
      </c>
    </row>
    <row r="2964" spans="1:2">
      <c r="A2964" s="10" t="s">
        <v>6652</v>
      </c>
      <c r="B2964" s="10" t="s">
        <v>6653</v>
      </c>
    </row>
    <row r="2965" spans="1:2">
      <c r="A2965" s="10" t="s">
        <v>6654</v>
      </c>
      <c r="B2965" s="10" t="s">
        <v>5650</v>
      </c>
    </row>
    <row r="2966" spans="1:2">
      <c r="A2966" s="10" t="s">
        <v>6655</v>
      </c>
      <c r="B2966" s="10" t="s">
        <v>6656</v>
      </c>
    </row>
    <row r="2967" spans="1:2">
      <c r="A2967" s="10" t="s">
        <v>6657</v>
      </c>
      <c r="B2967" s="10" t="s">
        <v>6658</v>
      </c>
    </row>
    <row r="2968" spans="1:2">
      <c r="A2968" s="10" t="s">
        <v>6659</v>
      </c>
      <c r="B2968" s="10" t="s">
        <v>6660</v>
      </c>
    </row>
    <row r="2969" spans="1:2">
      <c r="A2969" s="10" t="s">
        <v>6661</v>
      </c>
      <c r="B2969" s="10" t="s">
        <v>6662</v>
      </c>
    </row>
    <row r="2970" spans="1:2">
      <c r="A2970" s="10" t="s">
        <v>6663</v>
      </c>
      <c r="B2970" s="10" t="s">
        <v>6664</v>
      </c>
    </row>
    <row r="2971" spans="1:2">
      <c r="A2971" s="10" t="s">
        <v>6665</v>
      </c>
      <c r="B2971" s="10" t="s">
        <v>1440</v>
      </c>
    </row>
    <row r="2972" spans="1:2">
      <c r="A2972" s="10" t="s">
        <v>6666</v>
      </c>
      <c r="B2972" s="10" t="s">
        <v>6667</v>
      </c>
    </row>
    <row r="2973" spans="1:2">
      <c r="A2973" s="10" t="s">
        <v>6668</v>
      </c>
      <c r="B2973" s="10" t="s">
        <v>6669</v>
      </c>
    </row>
    <row r="2974" spans="1:2">
      <c r="A2974" s="10" t="s">
        <v>6670</v>
      </c>
      <c r="B2974" s="10" t="s">
        <v>6671</v>
      </c>
    </row>
    <row r="2975" spans="1:2">
      <c r="A2975" s="10" t="s">
        <v>6672</v>
      </c>
      <c r="B2975" s="10" t="s">
        <v>6673</v>
      </c>
    </row>
    <row r="2976" spans="1:2">
      <c r="A2976" s="10" t="s">
        <v>6674</v>
      </c>
      <c r="B2976" s="10" t="s">
        <v>6675</v>
      </c>
    </row>
    <row r="2977" spans="1:2">
      <c r="A2977" s="10" t="s">
        <v>6676</v>
      </c>
      <c r="B2977" s="10" t="s">
        <v>3243</v>
      </c>
    </row>
    <row r="2978" spans="1:2">
      <c r="A2978" s="10" t="s">
        <v>6677</v>
      </c>
      <c r="B2978" s="10" t="s">
        <v>6678</v>
      </c>
    </row>
    <row r="2979" spans="1:2">
      <c r="A2979" s="10" t="s">
        <v>6679</v>
      </c>
      <c r="B2979" s="10" t="s">
        <v>5727</v>
      </c>
    </row>
    <row r="2980" spans="1:2">
      <c r="A2980" s="10" t="s">
        <v>6680</v>
      </c>
      <c r="B2980" s="10" t="s">
        <v>6681</v>
      </c>
    </row>
    <row r="2981" spans="1:2">
      <c r="A2981" s="10" t="s">
        <v>6682</v>
      </c>
      <c r="B2981" s="10" t="s">
        <v>6683</v>
      </c>
    </row>
    <row r="2982" spans="1:2">
      <c r="A2982" s="10" t="s">
        <v>6684</v>
      </c>
      <c r="B2982" s="10" t="s">
        <v>6547</v>
      </c>
    </row>
    <row r="2983" spans="1:2">
      <c r="A2983" s="10" t="s">
        <v>6685</v>
      </c>
      <c r="B2983" s="10" t="s">
        <v>6686</v>
      </c>
    </row>
    <row r="2984" spans="1:2">
      <c r="A2984" s="10" t="s">
        <v>6687</v>
      </c>
      <c r="B2984" s="10" t="s">
        <v>6688</v>
      </c>
    </row>
    <row r="2985" spans="1:2">
      <c r="A2985" s="10" t="s">
        <v>6689</v>
      </c>
      <c r="B2985" s="10" t="s">
        <v>6690</v>
      </c>
    </row>
    <row r="2986" spans="1:2">
      <c r="A2986" s="10" t="s">
        <v>6691</v>
      </c>
      <c r="B2986" s="10" t="s">
        <v>6692</v>
      </c>
    </row>
    <row r="2987" spans="1:2">
      <c r="A2987" s="10" t="s">
        <v>6693</v>
      </c>
      <c r="B2987" s="10" t="s">
        <v>6694</v>
      </c>
    </row>
    <row r="2988" spans="1:2">
      <c r="A2988" s="10" t="s">
        <v>6695</v>
      </c>
      <c r="B2988" s="10" t="s">
        <v>6696</v>
      </c>
    </row>
    <row r="2989" spans="1:2">
      <c r="A2989" s="10" t="s">
        <v>6697</v>
      </c>
      <c r="B2989" s="10" t="s">
        <v>6698</v>
      </c>
    </row>
    <row r="2990" spans="1:2">
      <c r="A2990" s="10" t="s">
        <v>6699</v>
      </c>
      <c r="B2990" s="10" t="s">
        <v>6700</v>
      </c>
    </row>
    <row r="2991" spans="1:2">
      <c r="A2991" s="10" t="s">
        <v>6701</v>
      </c>
      <c r="B2991" s="10" t="s">
        <v>2993</v>
      </c>
    </row>
    <row r="2992" spans="1:2">
      <c r="A2992" s="10" t="s">
        <v>6702</v>
      </c>
      <c r="B2992" s="10" t="s">
        <v>6703</v>
      </c>
    </row>
    <row r="2993" spans="1:2">
      <c r="A2993" s="10" t="s">
        <v>6704</v>
      </c>
      <c r="B2993" s="10" t="s">
        <v>6705</v>
      </c>
    </row>
    <row r="2994" spans="1:2">
      <c r="A2994" s="10" t="s">
        <v>6706</v>
      </c>
      <c r="B2994" s="10" t="s">
        <v>6707</v>
      </c>
    </row>
    <row r="2995" spans="1:2">
      <c r="A2995" s="10" t="s">
        <v>6708</v>
      </c>
      <c r="B2995" s="10" t="s">
        <v>6709</v>
      </c>
    </row>
    <row r="2996" spans="1:2">
      <c r="A2996" s="10" t="s">
        <v>6710</v>
      </c>
      <c r="B2996" s="10" t="s">
        <v>6711</v>
      </c>
    </row>
    <row r="2997" spans="1:2">
      <c r="A2997" s="10" t="s">
        <v>6712</v>
      </c>
      <c r="B2997" s="10" t="s">
        <v>6713</v>
      </c>
    </row>
    <row r="2998" spans="1:2">
      <c r="A2998" s="10" t="s">
        <v>6714</v>
      </c>
      <c r="B2998" s="10" t="s">
        <v>6715</v>
      </c>
    </row>
    <row r="2999" spans="1:2">
      <c r="A2999" s="10" t="s">
        <v>6716</v>
      </c>
      <c r="B2999" s="10" t="s">
        <v>6717</v>
      </c>
    </row>
    <row r="3000" spans="1:2">
      <c r="A3000" s="10" t="s">
        <v>6718</v>
      </c>
      <c r="B3000" s="10" t="s">
        <v>6719</v>
      </c>
    </row>
    <row r="3001" spans="1:2">
      <c r="A3001" s="10" t="s">
        <v>6720</v>
      </c>
      <c r="B3001" s="10" t="s">
        <v>6721</v>
      </c>
    </row>
    <row r="3002" spans="1:2">
      <c r="A3002" s="10" t="s">
        <v>6722</v>
      </c>
      <c r="B3002" s="10" t="s">
        <v>6723</v>
      </c>
    </row>
    <row r="3003" spans="1:2">
      <c r="A3003" s="10" t="s">
        <v>6724</v>
      </c>
      <c r="B3003" s="10" t="s">
        <v>6725</v>
      </c>
    </row>
    <row r="3004" spans="1:2">
      <c r="A3004" s="10" t="s">
        <v>6726</v>
      </c>
      <c r="B3004" s="10" t="s">
        <v>6727</v>
      </c>
    </row>
    <row r="3005" spans="1:2">
      <c r="A3005" s="10" t="s">
        <v>6728</v>
      </c>
      <c r="B3005" s="10" t="s">
        <v>6729</v>
      </c>
    </row>
    <row r="3006" spans="1:2">
      <c r="A3006" s="10" t="s">
        <v>6730</v>
      </c>
      <c r="B3006" s="10" t="s">
        <v>6731</v>
      </c>
    </row>
    <row r="3007" spans="1:2">
      <c r="A3007" s="10" t="s">
        <v>6732</v>
      </c>
      <c r="B3007" s="10" t="s">
        <v>6733</v>
      </c>
    </row>
    <row r="3008" spans="1:2">
      <c r="A3008" s="10" t="s">
        <v>6734</v>
      </c>
      <c r="B3008" s="10" t="s">
        <v>6735</v>
      </c>
    </row>
    <row r="3009" spans="1:2">
      <c r="A3009" s="10" t="s">
        <v>6736</v>
      </c>
      <c r="B3009" s="10" t="s">
        <v>6737</v>
      </c>
    </row>
    <row r="3010" spans="1:2">
      <c r="A3010" s="10" t="s">
        <v>6738</v>
      </c>
      <c r="B3010" s="10" t="s">
        <v>6739</v>
      </c>
    </row>
    <row r="3011" spans="1:2">
      <c r="A3011" s="10" t="s">
        <v>6740</v>
      </c>
      <c r="B3011" s="10" t="s">
        <v>6741</v>
      </c>
    </row>
    <row r="3012" spans="1:2">
      <c r="A3012" s="10" t="s">
        <v>6742</v>
      </c>
      <c r="B3012" s="10" t="s">
        <v>6743</v>
      </c>
    </row>
    <row r="3013" spans="1:2">
      <c r="A3013" s="10" t="s">
        <v>6744</v>
      </c>
      <c r="B3013" s="10" t="s">
        <v>6745</v>
      </c>
    </row>
    <row r="3014" spans="1:2">
      <c r="A3014" s="10" t="s">
        <v>6746</v>
      </c>
      <c r="B3014" s="10" t="s">
        <v>6747</v>
      </c>
    </row>
    <row r="3015" spans="1:2">
      <c r="A3015" s="10" t="s">
        <v>6748</v>
      </c>
      <c r="B3015" s="10" t="s">
        <v>6749</v>
      </c>
    </row>
    <row r="3016" spans="1:2">
      <c r="A3016" s="10" t="s">
        <v>6750</v>
      </c>
      <c r="B3016" s="10" t="s">
        <v>6751</v>
      </c>
    </row>
    <row r="3017" spans="1:2">
      <c r="A3017" s="10" t="s">
        <v>6752</v>
      </c>
      <c r="B3017" s="10" t="s">
        <v>6753</v>
      </c>
    </row>
    <row r="3018" spans="1:2">
      <c r="A3018" s="10" t="s">
        <v>6754</v>
      </c>
      <c r="B3018" s="10" t="s">
        <v>6755</v>
      </c>
    </row>
    <row r="3019" spans="1:2">
      <c r="A3019" s="10" t="s">
        <v>6756</v>
      </c>
      <c r="B3019" s="10" t="s">
        <v>6757</v>
      </c>
    </row>
    <row r="3020" spans="1:2">
      <c r="A3020" s="10" t="s">
        <v>6758</v>
      </c>
      <c r="B3020" s="10" t="s">
        <v>6759</v>
      </c>
    </row>
    <row r="3021" spans="1:2">
      <c r="A3021" s="10" t="s">
        <v>6760</v>
      </c>
      <c r="B3021" s="10" t="s">
        <v>5516</v>
      </c>
    </row>
    <row r="3022" spans="1:2">
      <c r="A3022" s="10" t="s">
        <v>6761</v>
      </c>
      <c r="B3022" s="10" t="s">
        <v>6762</v>
      </c>
    </row>
    <row r="3023" spans="1:2">
      <c r="A3023" s="10" t="s">
        <v>6763</v>
      </c>
      <c r="B3023" s="10" t="s">
        <v>6764</v>
      </c>
    </row>
    <row r="3024" spans="1:2">
      <c r="A3024" s="10" t="s">
        <v>6765</v>
      </c>
      <c r="B3024" s="10" t="s">
        <v>6766</v>
      </c>
    </row>
    <row r="3025" spans="1:2">
      <c r="A3025" s="10" t="s">
        <v>6767</v>
      </c>
      <c r="B3025" s="10" t="s">
        <v>6768</v>
      </c>
    </row>
    <row r="3026" spans="1:2">
      <c r="A3026" s="10" t="s">
        <v>6769</v>
      </c>
      <c r="B3026" s="10" t="s">
        <v>6770</v>
      </c>
    </row>
    <row r="3027" spans="1:2">
      <c r="A3027" s="10" t="s">
        <v>6771</v>
      </c>
      <c r="B3027" s="10" t="s">
        <v>6772</v>
      </c>
    </row>
    <row r="3028" spans="1:2">
      <c r="A3028" s="10" t="s">
        <v>6773</v>
      </c>
      <c r="B3028" s="10" t="s">
        <v>6774</v>
      </c>
    </row>
    <row r="3029" spans="1:2">
      <c r="A3029" s="10" t="s">
        <v>6775</v>
      </c>
      <c r="B3029" s="10" t="s">
        <v>6776</v>
      </c>
    </row>
    <row r="3030" spans="1:2">
      <c r="A3030" s="10" t="s">
        <v>6777</v>
      </c>
      <c r="B3030" s="10" t="s">
        <v>6778</v>
      </c>
    </row>
    <row r="3031" spans="1:2">
      <c r="A3031" s="10" t="s">
        <v>6779</v>
      </c>
      <c r="B3031" s="10" t="s">
        <v>6780</v>
      </c>
    </row>
    <row r="3032" spans="1:2">
      <c r="A3032" s="10" t="s">
        <v>6781</v>
      </c>
      <c r="B3032" s="10" t="s">
        <v>6782</v>
      </c>
    </row>
    <row r="3033" spans="1:2">
      <c r="A3033" s="10" t="s">
        <v>6783</v>
      </c>
      <c r="B3033" s="10" t="s">
        <v>6784</v>
      </c>
    </row>
    <row r="3034" spans="1:2">
      <c r="A3034" s="10" t="s">
        <v>6785</v>
      </c>
      <c r="B3034" s="10" t="s">
        <v>6786</v>
      </c>
    </row>
    <row r="3035" spans="1:2">
      <c r="A3035" s="10" t="s">
        <v>6787</v>
      </c>
      <c r="B3035" s="10" t="s">
        <v>6788</v>
      </c>
    </row>
    <row r="3036" spans="1:2">
      <c r="A3036" s="10" t="s">
        <v>6789</v>
      </c>
      <c r="B3036" s="10" t="s">
        <v>3088</v>
      </c>
    </row>
    <row r="3037" spans="1:2">
      <c r="A3037" s="10" t="s">
        <v>6790</v>
      </c>
      <c r="B3037" s="10" t="s">
        <v>6791</v>
      </c>
    </row>
    <row r="3038" spans="1:2">
      <c r="A3038" s="10" t="s">
        <v>6792</v>
      </c>
      <c r="B3038" s="10" t="s">
        <v>6793</v>
      </c>
    </row>
    <row r="3039" spans="1:2">
      <c r="A3039" s="10" t="s">
        <v>6794</v>
      </c>
      <c r="B3039" s="10" t="s">
        <v>6795</v>
      </c>
    </row>
    <row r="3040" spans="1:2">
      <c r="A3040" s="10" t="s">
        <v>6796</v>
      </c>
      <c r="B3040" s="10" t="s">
        <v>6797</v>
      </c>
    </row>
    <row r="3041" spans="1:2">
      <c r="A3041" s="10" t="s">
        <v>6798</v>
      </c>
      <c r="B3041" s="10" t="s">
        <v>6799</v>
      </c>
    </row>
    <row r="3042" spans="1:2">
      <c r="A3042" s="10" t="s">
        <v>6800</v>
      </c>
      <c r="B3042" s="10" t="s">
        <v>1881</v>
      </c>
    </row>
    <row r="3043" spans="1:2">
      <c r="A3043" s="10" t="s">
        <v>6801</v>
      </c>
      <c r="B3043" s="10" t="s">
        <v>6802</v>
      </c>
    </row>
    <row r="3044" spans="1:2">
      <c r="A3044" s="10" t="s">
        <v>6803</v>
      </c>
      <c r="B3044" s="10" t="s">
        <v>6804</v>
      </c>
    </row>
    <row r="3045" spans="1:2">
      <c r="A3045" s="10" t="s">
        <v>6805</v>
      </c>
      <c r="B3045" s="10" t="s">
        <v>6806</v>
      </c>
    </row>
    <row r="3046" spans="1:2">
      <c r="A3046" s="10" t="s">
        <v>6807</v>
      </c>
      <c r="B3046" s="10" t="s">
        <v>6808</v>
      </c>
    </row>
    <row r="3047" spans="1:2">
      <c r="A3047" s="10" t="s">
        <v>6809</v>
      </c>
      <c r="B3047" s="10" t="s">
        <v>6080</v>
      </c>
    </row>
    <row r="3048" spans="1:2">
      <c r="A3048" s="10" t="s">
        <v>6810</v>
      </c>
      <c r="B3048" s="10" t="s">
        <v>6010</v>
      </c>
    </row>
    <row r="3049" spans="1:2">
      <c r="A3049" s="10" t="s">
        <v>6811</v>
      </c>
      <c r="B3049" s="10" t="s">
        <v>6812</v>
      </c>
    </row>
    <row r="3050" spans="1:2">
      <c r="A3050" s="10" t="s">
        <v>6813</v>
      </c>
      <c r="B3050" s="10" t="s">
        <v>6814</v>
      </c>
    </row>
    <row r="3051" spans="1:2">
      <c r="A3051" s="10" t="s">
        <v>6815</v>
      </c>
      <c r="B3051" s="10" t="s">
        <v>1605</v>
      </c>
    </row>
    <row r="3052" spans="1:2">
      <c r="A3052" s="10" t="s">
        <v>6816</v>
      </c>
      <c r="B3052" s="10" t="s">
        <v>6817</v>
      </c>
    </row>
    <row r="3053" spans="1:2">
      <c r="A3053" s="10" t="s">
        <v>6818</v>
      </c>
      <c r="B3053" s="10" t="s">
        <v>6819</v>
      </c>
    </row>
    <row r="3054" spans="1:2">
      <c r="A3054" s="10" t="s">
        <v>6820</v>
      </c>
      <c r="B3054" s="10" t="s">
        <v>6821</v>
      </c>
    </row>
    <row r="3055" spans="1:2">
      <c r="A3055" s="10" t="s">
        <v>6822</v>
      </c>
      <c r="B3055" s="10" t="s">
        <v>6823</v>
      </c>
    </row>
    <row r="3056" spans="1:2">
      <c r="A3056" s="10" t="s">
        <v>6824</v>
      </c>
      <c r="B3056" s="10" t="s">
        <v>6825</v>
      </c>
    </row>
    <row r="3057" spans="1:2">
      <c r="A3057" s="10" t="s">
        <v>6826</v>
      </c>
      <c r="B3057" s="10" t="s">
        <v>6827</v>
      </c>
    </row>
    <row r="3058" spans="1:2">
      <c r="A3058" s="10" t="s">
        <v>6828</v>
      </c>
      <c r="B3058" s="10" t="s">
        <v>1710</v>
      </c>
    </row>
    <row r="3059" spans="1:2">
      <c r="A3059" s="10" t="s">
        <v>6829</v>
      </c>
      <c r="B3059" s="10" t="s">
        <v>6830</v>
      </c>
    </row>
    <row r="3060" spans="1:2">
      <c r="A3060" s="10" t="s">
        <v>6831</v>
      </c>
      <c r="B3060" s="10" t="s">
        <v>6832</v>
      </c>
    </row>
    <row r="3061" spans="1:2">
      <c r="A3061" s="10" t="s">
        <v>6833</v>
      </c>
      <c r="B3061" s="10" t="s">
        <v>6834</v>
      </c>
    </row>
    <row r="3062" spans="1:2">
      <c r="A3062" s="10" t="s">
        <v>6835</v>
      </c>
      <c r="B3062" s="10" t="s">
        <v>1903</v>
      </c>
    </row>
    <row r="3063" spans="1:2">
      <c r="A3063" s="10" t="s">
        <v>6836</v>
      </c>
      <c r="B3063" s="10" t="s">
        <v>6837</v>
      </c>
    </row>
    <row r="3064" spans="1:2">
      <c r="A3064" s="10" t="s">
        <v>6838</v>
      </c>
      <c r="B3064" s="10" t="s">
        <v>5213</v>
      </c>
    </row>
    <row r="3065" spans="1:2">
      <c r="A3065" s="10" t="s">
        <v>6839</v>
      </c>
      <c r="B3065" s="10" t="s">
        <v>6840</v>
      </c>
    </row>
    <row r="3066" spans="1:2">
      <c r="A3066" s="10" t="s">
        <v>6841</v>
      </c>
      <c r="B3066" s="10" t="s">
        <v>6842</v>
      </c>
    </row>
    <row r="3067" spans="1:2">
      <c r="A3067" s="10" t="s">
        <v>6843</v>
      </c>
      <c r="B3067" s="10" t="s">
        <v>6844</v>
      </c>
    </row>
    <row r="3068" spans="1:2">
      <c r="A3068" s="10" t="s">
        <v>6845</v>
      </c>
      <c r="B3068" s="10" t="s">
        <v>6846</v>
      </c>
    </row>
    <row r="3069" spans="1:2">
      <c r="A3069" s="10" t="s">
        <v>6847</v>
      </c>
      <c r="B3069" s="10" t="s">
        <v>6848</v>
      </c>
    </row>
    <row r="3070" spans="1:2">
      <c r="A3070" s="10" t="s">
        <v>6849</v>
      </c>
      <c r="B3070" s="10" t="s">
        <v>6850</v>
      </c>
    </row>
    <row r="3071" spans="1:2">
      <c r="A3071" s="10" t="s">
        <v>6851</v>
      </c>
      <c r="B3071" s="10" t="s">
        <v>6852</v>
      </c>
    </row>
    <row r="3072" spans="1:2">
      <c r="A3072" s="10" t="s">
        <v>6853</v>
      </c>
      <c r="B3072" s="10" t="s">
        <v>6854</v>
      </c>
    </row>
    <row r="3073" spans="1:2">
      <c r="A3073" s="10" t="s">
        <v>6855</v>
      </c>
      <c r="B3073" s="10" t="s">
        <v>6856</v>
      </c>
    </row>
    <row r="3074" spans="1:2">
      <c r="A3074" s="10" t="s">
        <v>6857</v>
      </c>
      <c r="B3074" s="10" t="s">
        <v>6858</v>
      </c>
    </row>
    <row r="3075" spans="1:2">
      <c r="A3075" s="10" t="s">
        <v>6859</v>
      </c>
      <c r="B3075" s="10" t="s">
        <v>2229</v>
      </c>
    </row>
    <row r="3076" spans="1:2">
      <c r="A3076" s="10" t="s">
        <v>6860</v>
      </c>
      <c r="B3076" s="10" t="s">
        <v>6723</v>
      </c>
    </row>
    <row r="3077" spans="1:2">
      <c r="A3077" s="10" t="s">
        <v>6861</v>
      </c>
      <c r="B3077" s="10" t="s">
        <v>6862</v>
      </c>
    </row>
    <row r="3078" spans="1:2">
      <c r="A3078" s="10" t="s">
        <v>6863</v>
      </c>
      <c r="B3078" s="10" t="s">
        <v>6864</v>
      </c>
    </row>
    <row r="3079" spans="1:2">
      <c r="A3079" s="10" t="s">
        <v>6865</v>
      </c>
      <c r="B3079" s="10" t="s">
        <v>6866</v>
      </c>
    </row>
    <row r="3080" spans="1:2">
      <c r="A3080" s="10" t="s">
        <v>6867</v>
      </c>
      <c r="B3080" s="10" t="s">
        <v>1820</v>
      </c>
    </row>
    <row r="3081" spans="1:2">
      <c r="A3081" s="10" t="s">
        <v>6868</v>
      </c>
      <c r="B3081" s="10" t="s">
        <v>6869</v>
      </c>
    </row>
    <row r="3082" spans="1:2">
      <c r="A3082" s="10" t="s">
        <v>6870</v>
      </c>
      <c r="B3082" s="10" t="s">
        <v>6871</v>
      </c>
    </row>
    <row r="3083" spans="1:2">
      <c r="A3083" s="10" t="s">
        <v>6872</v>
      </c>
      <c r="B3083" s="10" t="s">
        <v>6873</v>
      </c>
    </row>
    <row r="3084" spans="1:2">
      <c r="A3084" s="10" t="s">
        <v>6874</v>
      </c>
      <c r="B3084" s="10" t="s">
        <v>6875</v>
      </c>
    </row>
    <row r="3085" spans="1:2">
      <c r="A3085" s="10" t="s">
        <v>6876</v>
      </c>
      <c r="B3085" s="10" t="s">
        <v>6877</v>
      </c>
    </row>
    <row r="3086" spans="1:2">
      <c r="A3086" s="10" t="s">
        <v>6878</v>
      </c>
      <c r="B3086" s="10" t="s">
        <v>6879</v>
      </c>
    </row>
    <row r="3087" spans="1:2">
      <c r="A3087" s="10" t="s">
        <v>6880</v>
      </c>
      <c r="B3087" s="10" t="s">
        <v>6881</v>
      </c>
    </row>
    <row r="3088" spans="1:2">
      <c r="A3088" s="10" t="s">
        <v>6882</v>
      </c>
      <c r="B3088" s="10" t="s">
        <v>6883</v>
      </c>
    </row>
    <row r="3089" spans="1:2">
      <c r="A3089" s="10" t="s">
        <v>6884</v>
      </c>
      <c r="B3089" s="10" t="s">
        <v>6885</v>
      </c>
    </row>
    <row r="3090" spans="1:2">
      <c r="A3090" s="10" t="s">
        <v>6886</v>
      </c>
      <c r="B3090" s="10" t="s">
        <v>6887</v>
      </c>
    </row>
    <row r="3091" spans="1:2">
      <c r="A3091" s="10" t="s">
        <v>6888</v>
      </c>
      <c r="B3091" s="10" t="s">
        <v>6889</v>
      </c>
    </row>
    <row r="3092" spans="1:2">
      <c r="A3092" s="10" t="s">
        <v>6890</v>
      </c>
      <c r="B3092" s="10" t="s">
        <v>6891</v>
      </c>
    </row>
    <row r="3093" spans="1:2">
      <c r="A3093" s="10" t="s">
        <v>6892</v>
      </c>
      <c r="B3093" s="10" t="s">
        <v>5397</v>
      </c>
    </row>
    <row r="3094" spans="1:2">
      <c r="A3094" s="10" t="s">
        <v>6893</v>
      </c>
      <c r="B3094" s="10" t="s">
        <v>6894</v>
      </c>
    </row>
    <row r="3095" spans="1:2">
      <c r="A3095" s="10" t="s">
        <v>6895</v>
      </c>
      <c r="B3095" s="10" t="s">
        <v>6896</v>
      </c>
    </row>
    <row r="3096" spans="1:2">
      <c r="A3096" s="10" t="s">
        <v>6897</v>
      </c>
      <c r="B3096" s="10" t="s">
        <v>6898</v>
      </c>
    </row>
    <row r="3097" spans="1:2">
      <c r="A3097" s="10" t="s">
        <v>6899</v>
      </c>
      <c r="B3097" s="10" t="s">
        <v>6900</v>
      </c>
    </row>
    <row r="3098" spans="1:2">
      <c r="A3098" s="10" t="s">
        <v>6901</v>
      </c>
      <c r="B3098" s="10" t="s">
        <v>6902</v>
      </c>
    </row>
    <row r="3099" spans="1:2">
      <c r="A3099" s="10" t="s">
        <v>6903</v>
      </c>
      <c r="B3099" s="10" t="s">
        <v>6121</v>
      </c>
    </row>
    <row r="3100" spans="1:2">
      <c r="A3100" s="10" t="s">
        <v>6904</v>
      </c>
      <c r="B3100" s="10" t="s">
        <v>6905</v>
      </c>
    </row>
    <row r="3101" spans="1:2">
      <c r="A3101" s="10" t="s">
        <v>6906</v>
      </c>
      <c r="B3101" s="10" t="s">
        <v>6907</v>
      </c>
    </row>
    <row r="3102" spans="1:2">
      <c r="A3102" s="10" t="s">
        <v>6908</v>
      </c>
      <c r="B3102" s="10" t="s">
        <v>6909</v>
      </c>
    </row>
    <row r="3103" spans="1:2">
      <c r="A3103" s="10" t="s">
        <v>6910</v>
      </c>
      <c r="B3103" s="10" t="s">
        <v>6911</v>
      </c>
    </row>
    <row r="3104" spans="1:2">
      <c r="A3104" s="10" t="s">
        <v>6912</v>
      </c>
      <c r="B3104" s="10" t="s">
        <v>4561</v>
      </c>
    </row>
    <row r="3105" spans="1:2">
      <c r="A3105" s="10" t="s">
        <v>6913</v>
      </c>
      <c r="B3105" s="10" t="s">
        <v>6914</v>
      </c>
    </row>
    <row r="3106" spans="1:2">
      <c r="A3106" s="10" t="s">
        <v>6915</v>
      </c>
      <c r="B3106" s="10" t="s">
        <v>6916</v>
      </c>
    </row>
    <row r="3107" spans="1:2">
      <c r="A3107" s="10" t="s">
        <v>6917</v>
      </c>
      <c r="B3107" s="10" t="s">
        <v>6918</v>
      </c>
    </row>
    <row r="3108" spans="1:2">
      <c r="A3108" s="10" t="s">
        <v>6919</v>
      </c>
      <c r="B3108" s="10" t="s">
        <v>6920</v>
      </c>
    </row>
    <row r="3109" spans="1:2">
      <c r="A3109" s="10" t="s">
        <v>6921</v>
      </c>
      <c r="B3109" s="10" t="s">
        <v>6922</v>
      </c>
    </row>
    <row r="3110" spans="1:2">
      <c r="A3110" s="10" t="s">
        <v>6923</v>
      </c>
      <c r="B3110" s="10" t="s">
        <v>6924</v>
      </c>
    </row>
    <row r="3111" spans="1:2">
      <c r="A3111" s="10" t="s">
        <v>6925</v>
      </c>
      <c r="B3111" s="10" t="s">
        <v>6926</v>
      </c>
    </row>
    <row r="3112" spans="1:2">
      <c r="A3112" s="10" t="s">
        <v>6927</v>
      </c>
      <c r="B3112" s="10" t="s">
        <v>6928</v>
      </c>
    </row>
    <row r="3113" spans="1:2">
      <c r="A3113" s="10" t="s">
        <v>6929</v>
      </c>
      <c r="B3113" s="10" t="s">
        <v>1741</v>
      </c>
    </row>
    <row r="3114" spans="1:2">
      <c r="A3114" s="10" t="s">
        <v>6930</v>
      </c>
      <c r="B3114" s="10" t="s">
        <v>4520</v>
      </c>
    </row>
    <row r="3115" spans="1:2">
      <c r="A3115" s="10" t="s">
        <v>6931</v>
      </c>
      <c r="B3115" s="10" t="s">
        <v>5391</v>
      </c>
    </row>
    <row r="3116" spans="1:2">
      <c r="A3116" s="10" t="s">
        <v>6932</v>
      </c>
      <c r="B3116" s="10" t="s">
        <v>6933</v>
      </c>
    </row>
    <row r="3117" spans="1:2">
      <c r="A3117" s="10" t="s">
        <v>6934</v>
      </c>
      <c r="B3117" s="10" t="s">
        <v>6935</v>
      </c>
    </row>
    <row r="3118" spans="1:2">
      <c r="A3118" s="10" t="s">
        <v>6936</v>
      </c>
      <c r="B3118" s="10" t="s">
        <v>1390</v>
      </c>
    </row>
    <row r="3119" spans="1:2">
      <c r="A3119" s="10" t="s">
        <v>6937</v>
      </c>
      <c r="B3119" s="10" t="s">
        <v>6938</v>
      </c>
    </row>
    <row r="3120" spans="1:2">
      <c r="A3120" s="10" t="s">
        <v>6939</v>
      </c>
      <c r="B3120" s="10" t="s">
        <v>6940</v>
      </c>
    </row>
    <row r="3121" spans="1:2">
      <c r="A3121" s="10" t="s">
        <v>6941</v>
      </c>
      <c r="B3121" s="10" t="s">
        <v>6942</v>
      </c>
    </row>
    <row r="3122" spans="1:2">
      <c r="A3122" s="10" t="s">
        <v>6943</v>
      </c>
      <c r="B3122" s="10" t="s">
        <v>5418</v>
      </c>
    </row>
    <row r="3123" spans="1:2">
      <c r="A3123" s="10" t="s">
        <v>6944</v>
      </c>
      <c r="B3123" s="10" t="s">
        <v>6945</v>
      </c>
    </row>
    <row r="3124" spans="1:2">
      <c r="A3124" s="10" t="s">
        <v>6946</v>
      </c>
      <c r="B3124" s="10" t="s">
        <v>6947</v>
      </c>
    </row>
    <row r="3125" spans="1:2">
      <c r="A3125" s="10" t="s">
        <v>6948</v>
      </c>
      <c r="B3125" s="10" t="s">
        <v>4539</v>
      </c>
    </row>
    <row r="3126" spans="1:2">
      <c r="A3126" s="10" t="s">
        <v>6949</v>
      </c>
      <c r="B3126" s="10" t="s">
        <v>6950</v>
      </c>
    </row>
    <row r="3127" spans="1:2">
      <c r="A3127" s="10" t="s">
        <v>6951</v>
      </c>
      <c r="B3127" s="10" t="s">
        <v>6952</v>
      </c>
    </row>
    <row r="3128" spans="1:2">
      <c r="A3128" s="10" t="s">
        <v>6953</v>
      </c>
      <c r="B3128" s="10" t="s">
        <v>5310</v>
      </c>
    </row>
    <row r="3129" spans="1:2">
      <c r="A3129" s="10" t="s">
        <v>6954</v>
      </c>
      <c r="B3129" s="10" t="s">
        <v>6955</v>
      </c>
    </row>
    <row r="3130" spans="1:2">
      <c r="A3130" s="10" t="s">
        <v>6956</v>
      </c>
      <c r="B3130" s="10" t="s">
        <v>6957</v>
      </c>
    </row>
    <row r="3131" spans="1:2">
      <c r="A3131" s="10" t="s">
        <v>6958</v>
      </c>
      <c r="B3131" s="10" t="s">
        <v>6959</v>
      </c>
    </row>
    <row r="3132" spans="1:2">
      <c r="A3132" s="10" t="s">
        <v>6960</v>
      </c>
      <c r="B3132" s="10" t="s">
        <v>6961</v>
      </c>
    </row>
    <row r="3133" spans="1:2">
      <c r="A3133" s="10" t="s">
        <v>6962</v>
      </c>
      <c r="B3133" s="10" t="s">
        <v>6963</v>
      </c>
    </row>
    <row r="3134" spans="1:2">
      <c r="A3134" s="10" t="s">
        <v>6964</v>
      </c>
      <c r="B3134" s="10" t="s">
        <v>3570</v>
      </c>
    </row>
    <row r="3135" spans="1:2">
      <c r="A3135" s="10" t="s">
        <v>6965</v>
      </c>
      <c r="B3135" s="10" t="s">
        <v>6966</v>
      </c>
    </row>
    <row r="3136" spans="1:2">
      <c r="A3136" s="10" t="s">
        <v>6967</v>
      </c>
      <c r="B3136" s="10" t="s">
        <v>6968</v>
      </c>
    </row>
    <row r="3137" spans="1:2">
      <c r="A3137" s="10" t="s">
        <v>6969</v>
      </c>
      <c r="B3137" s="10" t="s">
        <v>5382</v>
      </c>
    </row>
    <row r="3138" spans="1:2">
      <c r="A3138" s="10" t="s">
        <v>6970</v>
      </c>
      <c r="B3138" s="10" t="s">
        <v>6971</v>
      </c>
    </row>
    <row r="3139" spans="1:2">
      <c r="A3139" s="10" t="s">
        <v>6972</v>
      </c>
      <c r="B3139" s="10" t="s">
        <v>6973</v>
      </c>
    </row>
    <row r="3140" spans="1:2">
      <c r="A3140" s="10" t="s">
        <v>6974</v>
      </c>
      <c r="B3140" s="10" t="s">
        <v>6975</v>
      </c>
    </row>
    <row r="3141" spans="1:2">
      <c r="A3141" s="10" t="s">
        <v>6976</v>
      </c>
      <c r="B3141" s="10" t="s">
        <v>6977</v>
      </c>
    </row>
    <row r="3142" spans="1:2">
      <c r="A3142" s="10" t="s">
        <v>6978</v>
      </c>
      <c r="B3142" s="10" t="s">
        <v>6979</v>
      </c>
    </row>
    <row r="3143" spans="1:2">
      <c r="A3143" s="10" t="s">
        <v>6980</v>
      </c>
      <c r="B3143" s="10" t="s">
        <v>1873</v>
      </c>
    </row>
    <row r="3144" spans="1:2">
      <c r="A3144" s="10" t="s">
        <v>6981</v>
      </c>
      <c r="B3144" s="10" t="s">
        <v>6982</v>
      </c>
    </row>
    <row r="3145" spans="1:2">
      <c r="A3145" s="10" t="s">
        <v>6983</v>
      </c>
      <c r="B3145" s="10" t="s">
        <v>6984</v>
      </c>
    </row>
    <row r="3146" spans="1:2">
      <c r="A3146" s="10" t="s">
        <v>6985</v>
      </c>
      <c r="B3146" s="10" t="s">
        <v>6986</v>
      </c>
    </row>
    <row r="3147" spans="1:2">
      <c r="A3147" s="10" t="s">
        <v>6987</v>
      </c>
      <c r="B3147" s="10" t="s">
        <v>6988</v>
      </c>
    </row>
    <row r="3148" spans="1:2">
      <c r="A3148" s="10" t="s">
        <v>6989</v>
      </c>
      <c r="B3148" s="10" t="s">
        <v>1304</v>
      </c>
    </row>
    <row r="3149" spans="1:2">
      <c r="A3149" s="10" t="s">
        <v>6990</v>
      </c>
      <c r="B3149" s="10" t="s">
        <v>6991</v>
      </c>
    </row>
    <row r="3150" spans="1:2">
      <c r="A3150" s="10" t="s">
        <v>6992</v>
      </c>
      <c r="B3150" s="10" t="s">
        <v>6993</v>
      </c>
    </row>
    <row r="3151" spans="1:2">
      <c r="A3151" s="10" t="s">
        <v>6994</v>
      </c>
      <c r="B3151" s="10" t="s">
        <v>6995</v>
      </c>
    </row>
    <row r="3152" spans="1:2">
      <c r="A3152" s="10" t="s">
        <v>6996</v>
      </c>
      <c r="B3152" s="10" t="s">
        <v>1846</v>
      </c>
    </row>
    <row r="3153" spans="1:2">
      <c r="A3153" s="10" t="s">
        <v>6997</v>
      </c>
      <c r="B3153" s="10" t="s">
        <v>6998</v>
      </c>
    </row>
    <row r="3154" spans="1:2">
      <c r="A3154" s="10" t="s">
        <v>6999</v>
      </c>
      <c r="B3154" s="10" t="s">
        <v>7000</v>
      </c>
    </row>
    <row r="3155" spans="1:2">
      <c r="A3155" s="10" t="s">
        <v>7001</v>
      </c>
      <c r="B3155" s="10" t="s">
        <v>4229</v>
      </c>
    </row>
    <row r="3156" spans="1:2">
      <c r="A3156" s="10" t="s">
        <v>7002</v>
      </c>
      <c r="B3156" s="10" t="s">
        <v>7003</v>
      </c>
    </row>
    <row r="3157" spans="1:2">
      <c r="A3157" s="10" t="s">
        <v>7004</v>
      </c>
      <c r="B3157" s="10" t="s">
        <v>7005</v>
      </c>
    </row>
    <row r="3158" spans="1:2">
      <c r="A3158" s="10" t="s">
        <v>7006</v>
      </c>
      <c r="B3158" s="10" t="s">
        <v>7007</v>
      </c>
    </row>
    <row r="3159" spans="1:2">
      <c r="A3159" s="10" t="s">
        <v>7008</v>
      </c>
      <c r="B3159" s="10" t="s">
        <v>7009</v>
      </c>
    </row>
    <row r="3160" spans="1:2">
      <c r="A3160" s="10" t="s">
        <v>7010</v>
      </c>
      <c r="B3160" s="10" t="s">
        <v>7011</v>
      </c>
    </row>
    <row r="3161" spans="1:2">
      <c r="A3161" s="10" t="s">
        <v>7012</v>
      </c>
      <c r="B3161" s="10" t="s">
        <v>7013</v>
      </c>
    </row>
    <row r="3162" spans="1:2">
      <c r="A3162" s="10" t="s">
        <v>7014</v>
      </c>
      <c r="B3162" s="10" t="s">
        <v>7015</v>
      </c>
    </row>
    <row r="3163" spans="1:2">
      <c r="A3163" s="10" t="s">
        <v>7016</v>
      </c>
      <c r="B3163" s="10" t="s">
        <v>7017</v>
      </c>
    </row>
    <row r="3164" spans="1:2">
      <c r="A3164" s="10" t="s">
        <v>7018</v>
      </c>
      <c r="B3164" s="10" t="s">
        <v>7019</v>
      </c>
    </row>
    <row r="3165" spans="1:2">
      <c r="A3165" s="10" t="s">
        <v>7020</v>
      </c>
      <c r="B3165" s="10" t="s">
        <v>7021</v>
      </c>
    </row>
    <row r="3166" spans="1:2">
      <c r="A3166" s="10" t="s">
        <v>7022</v>
      </c>
      <c r="B3166" s="10" t="s">
        <v>7023</v>
      </c>
    </row>
    <row r="3167" spans="1:2">
      <c r="A3167" s="10" t="s">
        <v>7024</v>
      </c>
      <c r="B3167" s="10" t="s">
        <v>7025</v>
      </c>
    </row>
    <row r="3168" spans="1:2">
      <c r="A3168" s="10" t="s">
        <v>7026</v>
      </c>
      <c r="B3168" s="10" t="s">
        <v>7027</v>
      </c>
    </row>
    <row r="3169" spans="1:2">
      <c r="A3169" s="10" t="s">
        <v>7028</v>
      </c>
      <c r="B3169" s="10" t="s">
        <v>7029</v>
      </c>
    </row>
    <row r="3170" spans="1:2">
      <c r="A3170" s="10" t="s">
        <v>7030</v>
      </c>
      <c r="B3170" s="10" t="s">
        <v>7031</v>
      </c>
    </row>
    <row r="3171" spans="1:2">
      <c r="A3171" s="10" t="s">
        <v>7032</v>
      </c>
      <c r="B3171" s="10" t="s">
        <v>7033</v>
      </c>
    </row>
    <row r="3172" spans="1:2">
      <c r="A3172" s="10" t="s">
        <v>7034</v>
      </c>
      <c r="B3172" s="10" t="s">
        <v>2153</v>
      </c>
    </row>
    <row r="3173" spans="1:2">
      <c r="A3173" s="10" t="s">
        <v>7035</v>
      </c>
      <c r="B3173" s="10" t="s">
        <v>7036</v>
      </c>
    </row>
    <row r="3174" spans="1:2">
      <c r="A3174" s="10" t="s">
        <v>7037</v>
      </c>
      <c r="B3174" s="10" t="s">
        <v>7038</v>
      </c>
    </row>
    <row r="3175" spans="1:2">
      <c r="A3175" s="10" t="s">
        <v>7039</v>
      </c>
      <c r="B3175" s="10" t="s">
        <v>3166</v>
      </c>
    </row>
    <row r="3176" spans="1:2">
      <c r="A3176" s="10" t="s">
        <v>7040</v>
      </c>
      <c r="B3176" s="10" t="s">
        <v>7041</v>
      </c>
    </row>
    <row r="3177" spans="1:2">
      <c r="A3177" s="10" t="s">
        <v>7042</v>
      </c>
      <c r="B3177" s="10" t="s">
        <v>2167</v>
      </c>
    </row>
    <row r="3178" spans="1:2">
      <c r="A3178" s="10" t="s">
        <v>7043</v>
      </c>
      <c r="B3178" s="10" t="s">
        <v>1767</v>
      </c>
    </row>
    <row r="3179" spans="1:2">
      <c r="A3179" s="10" t="s">
        <v>7044</v>
      </c>
      <c r="B3179" s="10" t="s">
        <v>7045</v>
      </c>
    </row>
    <row r="3180" spans="1:2">
      <c r="A3180" s="10" t="s">
        <v>7046</v>
      </c>
      <c r="B3180" s="10" t="s">
        <v>5524</v>
      </c>
    </row>
    <row r="3181" spans="1:2">
      <c r="A3181" s="10" t="s">
        <v>7047</v>
      </c>
      <c r="B3181" s="10" t="s">
        <v>5783</v>
      </c>
    </row>
    <row r="3182" spans="1:2">
      <c r="A3182" s="10" t="s">
        <v>7048</v>
      </c>
      <c r="B3182" s="10" t="s">
        <v>7049</v>
      </c>
    </row>
    <row r="3183" spans="1:2">
      <c r="A3183" s="10" t="s">
        <v>7050</v>
      </c>
      <c r="B3183" s="10" t="s">
        <v>7051</v>
      </c>
    </row>
    <row r="3184" spans="1:2">
      <c r="A3184" s="10" t="s">
        <v>7052</v>
      </c>
      <c r="B3184" s="10" t="s">
        <v>4669</v>
      </c>
    </row>
    <row r="3185" spans="1:2">
      <c r="A3185" s="10" t="s">
        <v>7053</v>
      </c>
      <c r="B3185" s="10" t="s">
        <v>7054</v>
      </c>
    </row>
    <row r="3186" spans="1:2">
      <c r="A3186" s="10" t="s">
        <v>7055</v>
      </c>
      <c r="B3186" s="10" t="s">
        <v>1458</v>
      </c>
    </row>
    <row r="3187" spans="1:2">
      <c r="A3187" s="10" t="s">
        <v>7056</v>
      </c>
      <c r="B3187" s="10" t="s">
        <v>7057</v>
      </c>
    </row>
    <row r="3188" spans="1:2">
      <c r="A3188" s="10" t="s">
        <v>7058</v>
      </c>
      <c r="B3188" s="10" t="s">
        <v>5037</v>
      </c>
    </row>
    <row r="3189" spans="1:2">
      <c r="A3189" s="10" t="s">
        <v>7059</v>
      </c>
      <c r="B3189" s="10" t="s">
        <v>7060</v>
      </c>
    </row>
    <row r="3190" spans="1:2">
      <c r="A3190" s="10" t="s">
        <v>7061</v>
      </c>
      <c r="B3190" s="10" t="s">
        <v>7062</v>
      </c>
    </row>
    <row r="3191" spans="1:2">
      <c r="A3191" s="10" t="s">
        <v>7063</v>
      </c>
      <c r="B3191" s="10" t="s">
        <v>7064</v>
      </c>
    </row>
    <row r="3192" spans="1:2">
      <c r="A3192" s="10" t="s">
        <v>7065</v>
      </c>
      <c r="B3192" s="10" t="s">
        <v>7066</v>
      </c>
    </row>
    <row r="3193" spans="1:2">
      <c r="A3193" s="10" t="s">
        <v>7067</v>
      </c>
      <c r="B3193" s="10" t="s">
        <v>7068</v>
      </c>
    </row>
    <row r="3194" spans="1:2">
      <c r="A3194" s="10" t="s">
        <v>7069</v>
      </c>
      <c r="B3194" s="10" t="s">
        <v>7070</v>
      </c>
    </row>
    <row r="3195" spans="1:2">
      <c r="A3195" s="10" t="s">
        <v>7071</v>
      </c>
      <c r="B3195" s="10" t="s">
        <v>7072</v>
      </c>
    </row>
    <row r="3196" spans="1:2">
      <c r="A3196" s="10" t="s">
        <v>7073</v>
      </c>
      <c r="B3196" s="10" t="s">
        <v>2344</v>
      </c>
    </row>
    <row r="3197" spans="1:2">
      <c r="A3197" s="10" t="s">
        <v>7074</v>
      </c>
      <c r="B3197" s="10" t="s">
        <v>7075</v>
      </c>
    </row>
    <row r="3198" spans="1:2">
      <c r="A3198" s="10" t="s">
        <v>7076</v>
      </c>
      <c r="B3198" s="10" t="s">
        <v>7077</v>
      </c>
    </row>
    <row r="3199" spans="1:2">
      <c r="A3199" s="10" t="s">
        <v>7078</v>
      </c>
      <c r="B3199" s="10" t="s">
        <v>3604</v>
      </c>
    </row>
    <row r="3200" spans="1:2">
      <c r="A3200" s="10" t="s">
        <v>7079</v>
      </c>
      <c r="B3200" s="10" t="s">
        <v>7080</v>
      </c>
    </row>
    <row r="3201" spans="1:2">
      <c r="A3201" s="10" t="s">
        <v>7081</v>
      </c>
      <c r="B3201" s="10" t="s">
        <v>7082</v>
      </c>
    </row>
    <row r="3202" spans="1:2">
      <c r="A3202" s="10" t="s">
        <v>7083</v>
      </c>
      <c r="B3202" s="10" t="s">
        <v>7084</v>
      </c>
    </row>
    <row r="3203" spans="1:2">
      <c r="A3203" s="10" t="s">
        <v>7085</v>
      </c>
      <c r="B3203" s="10" t="s">
        <v>7086</v>
      </c>
    </row>
    <row r="3204" spans="1:2">
      <c r="A3204" s="10" t="s">
        <v>7087</v>
      </c>
      <c r="B3204" s="10" t="s">
        <v>5234</v>
      </c>
    </row>
    <row r="3205" spans="1:2">
      <c r="A3205" s="10" t="s">
        <v>7088</v>
      </c>
      <c r="B3205" s="10" t="s">
        <v>2020</v>
      </c>
    </row>
    <row r="3206" spans="1:2">
      <c r="A3206" s="10" t="s">
        <v>7089</v>
      </c>
      <c r="B3206" s="10" t="s">
        <v>7090</v>
      </c>
    </row>
    <row r="3207" spans="1:2">
      <c r="A3207" s="10" t="s">
        <v>7091</v>
      </c>
      <c r="B3207" s="10" t="s">
        <v>7092</v>
      </c>
    </row>
    <row r="3208" spans="1:2">
      <c r="A3208" s="10" t="s">
        <v>7093</v>
      </c>
      <c r="B3208" s="10" t="s">
        <v>2221</v>
      </c>
    </row>
    <row r="3209" spans="1:2">
      <c r="A3209" s="10" t="s">
        <v>7094</v>
      </c>
      <c r="B3209" s="10" t="s">
        <v>7095</v>
      </c>
    </row>
    <row r="3210" spans="1:2">
      <c r="A3210" s="10" t="s">
        <v>7096</v>
      </c>
      <c r="B3210" s="10" t="s">
        <v>7097</v>
      </c>
    </row>
    <row r="3211" spans="1:2">
      <c r="A3211" s="10" t="s">
        <v>7098</v>
      </c>
      <c r="B3211" s="10" t="s">
        <v>7099</v>
      </c>
    </row>
    <row r="3212" spans="1:2">
      <c r="A3212" s="10" t="s">
        <v>7100</v>
      </c>
      <c r="B3212" s="10" t="s">
        <v>7101</v>
      </c>
    </row>
    <row r="3213" spans="1:2">
      <c r="A3213" s="10" t="s">
        <v>7102</v>
      </c>
      <c r="B3213" s="10" t="s">
        <v>7103</v>
      </c>
    </row>
    <row r="3214" spans="1:2">
      <c r="A3214" s="10" t="s">
        <v>7104</v>
      </c>
      <c r="B3214" s="10" t="s">
        <v>4150</v>
      </c>
    </row>
    <row r="3215" spans="1:2">
      <c r="A3215" s="10" t="s">
        <v>7105</v>
      </c>
      <c r="B3215" s="10" t="s">
        <v>2967</v>
      </c>
    </row>
    <row r="3216" spans="1:2">
      <c r="A3216" s="10" t="s">
        <v>7106</v>
      </c>
      <c r="B3216" s="10" t="s">
        <v>7107</v>
      </c>
    </row>
    <row r="3217" spans="1:2">
      <c r="A3217" s="10" t="s">
        <v>7108</v>
      </c>
      <c r="B3217" s="10" t="s">
        <v>7109</v>
      </c>
    </row>
    <row r="3218" spans="1:2">
      <c r="A3218" s="10" t="s">
        <v>7110</v>
      </c>
      <c r="B3218" s="10" t="s">
        <v>7111</v>
      </c>
    </row>
    <row r="3219" spans="1:2">
      <c r="A3219" s="10" t="s">
        <v>7112</v>
      </c>
      <c r="B3219" s="10" t="s">
        <v>7113</v>
      </c>
    </row>
    <row r="3220" spans="1:2">
      <c r="A3220" s="10" t="s">
        <v>7114</v>
      </c>
      <c r="B3220" s="10" t="s">
        <v>1164</v>
      </c>
    </row>
    <row r="3221" spans="1:2">
      <c r="A3221" s="10" t="s">
        <v>7115</v>
      </c>
      <c r="B3221" s="10" t="s">
        <v>7116</v>
      </c>
    </row>
    <row r="3222" spans="1:2">
      <c r="A3222" s="10" t="s">
        <v>7117</v>
      </c>
      <c r="B3222" s="10" t="s">
        <v>1605</v>
      </c>
    </row>
    <row r="3223" spans="1:2">
      <c r="A3223" s="10" t="s">
        <v>7118</v>
      </c>
      <c r="B3223" s="10" t="s">
        <v>7119</v>
      </c>
    </row>
    <row r="3224" spans="1:2">
      <c r="A3224" s="10" t="s">
        <v>7120</v>
      </c>
      <c r="B3224" s="10" t="s">
        <v>7121</v>
      </c>
    </row>
    <row r="3225" spans="1:2">
      <c r="A3225" s="10" t="s">
        <v>7122</v>
      </c>
      <c r="B3225" s="10" t="s">
        <v>7123</v>
      </c>
    </row>
    <row r="3226" spans="1:2">
      <c r="A3226" s="10" t="s">
        <v>7124</v>
      </c>
      <c r="B3226" s="10" t="s">
        <v>1659</v>
      </c>
    </row>
    <row r="3227" spans="1:2">
      <c r="A3227" s="10" t="s">
        <v>7125</v>
      </c>
      <c r="B3227" s="10" t="s">
        <v>7126</v>
      </c>
    </row>
    <row r="3228" spans="1:2">
      <c r="A3228" s="10" t="s">
        <v>7127</v>
      </c>
      <c r="B3228" s="10" t="s">
        <v>7128</v>
      </c>
    </row>
    <row r="3229" spans="1:2">
      <c r="A3229" s="10" t="s">
        <v>7129</v>
      </c>
      <c r="B3229" s="10" t="s">
        <v>7130</v>
      </c>
    </row>
    <row r="3230" spans="1:2">
      <c r="A3230" s="10" t="s">
        <v>7131</v>
      </c>
      <c r="B3230" s="10" t="s">
        <v>7132</v>
      </c>
    </row>
    <row r="3231" spans="1:2">
      <c r="A3231" s="10" t="s">
        <v>7133</v>
      </c>
      <c r="B3231" s="10" t="s">
        <v>7134</v>
      </c>
    </row>
    <row r="3232" spans="1:2">
      <c r="A3232" s="10" t="s">
        <v>7135</v>
      </c>
      <c r="B3232" s="10" t="s">
        <v>7136</v>
      </c>
    </row>
    <row r="3233" spans="1:2">
      <c r="A3233" s="10" t="s">
        <v>7137</v>
      </c>
      <c r="B3233" s="10" t="s">
        <v>1710</v>
      </c>
    </row>
    <row r="3234" spans="1:2">
      <c r="A3234" s="10" t="s">
        <v>7138</v>
      </c>
      <c r="B3234" s="10" t="s">
        <v>7139</v>
      </c>
    </row>
    <row r="3235" spans="1:2">
      <c r="A3235" s="10" t="s">
        <v>7140</v>
      </c>
      <c r="B3235" s="10" t="s">
        <v>7141</v>
      </c>
    </row>
    <row r="3236" spans="1:2">
      <c r="A3236" s="10" t="s">
        <v>7142</v>
      </c>
      <c r="B3236" s="10" t="s">
        <v>7143</v>
      </c>
    </row>
    <row r="3237" spans="1:2">
      <c r="A3237" s="10" t="s">
        <v>7144</v>
      </c>
      <c r="B3237" s="10" t="s">
        <v>7145</v>
      </c>
    </row>
    <row r="3238" spans="1:2">
      <c r="A3238" s="10" t="s">
        <v>7146</v>
      </c>
      <c r="B3238" s="10" t="s">
        <v>1066</v>
      </c>
    </row>
    <row r="3239" spans="1:2">
      <c r="A3239" s="10" t="s">
        <v>7147</v>
      </c>
      <c r="B3239" s="10" t="s">
        <v>7148</v>
      </c>
    </row>
    <row r="3240" spans="1:2">
      <c r="A3240" s="10" t="s">
        <v>7149</v>
      </c>
      <c r="B3240" s="10" t="s">
        <v>7150</v>
      </c>
    </row>
    <row r="3241" spans="1:2">
      <c r="A3241" s="10" t="s">
        <v>7151</v>
      </c>
      <c r="B3241" s="10" t="s">
        <v>7152</v>
      </c>
    </row>
    <row r="3242" spans="1:2">
      <c r="A3242" s="10" t="s">
        <v>7153</v>
      </c>
      <c r="B3242" s="10" t="s">
        <v>7154</v>
      </c>
    </row>
    <row r="3243" spans="1:2">
      <c r="A3243" s="10" t="s">
        <v>7155</v>
      </c>
      <c r="B3243" s="10" t="s">
        <v>7156</v>
      </c>
    </row>
    <row r="3244" spans="1:2">
      <c r="A3244" s="10" t="s">
        <v>7157</v>
      </c>
      <c r="B3244" s="10" t="s">
        <v>2209</v>
      </c>
    </row>
    <row r="3245" spans="1:2">
      <c r="A3245" s="10" t="s">
        <v>7158</v>
      </c>
      <c r="B3245" s="10" t="s">
        <v>4418</v>
      </c>
    </row>
    <row r="3246" spans="1:2">
      <c r="A3246" s="10" t="s">
        <v>7159</v>
      </c>
      <c r="B3246" s="10" t="s">
        <v>7160</v>
      </c>
    </row>
    <row r="3247" spans="1:2">
      <c r="A3247" s="10" t="s">
        <v>7161</v>
      </c>
      <c r="B3247" s="10" t="s">
        <v>7162</v>
      </c>
    </row>
    <row r="3248" spans="1:2">
      <c r="A3248" s="10" t="s">
        <v>7163</v>
      </c>
      <c r="B3248" s="10" t="s">
        <v>7164</v>
      </c>
    </row>
    <row r="3249" spans="1:2">
      <c r="A3249" s="10" t="s">
        <v>7165</v>
      </c>
      <c r="B3249" s="10" t="s">
        <v>5693</v>
      </c>
    </row>
    <row r="3250" spans="1:2">
      <c r="A3250" s="10" t="s">
        <v>7166</v>
      </c>
      <c r="B3250" s="10" t="s">
        <v>7167</v>
      </c>
    </row>
    <row r="3251" spans="1:2">
      <c r="A3251" s="10" t="s">
        <v>7168</v>
      </c>
      <c r="B3251" s="10" t="s">
        <v>7169</v>
      </c>
    </row>
    <row r="3252" spans="1:2">
      <c r="A3252" s="10" t="s">
        <v>7170</v>
      </c>
      <c r="B3252" s="10" t="s">
        <v>2534</v>
      </c>
    </row>
    <row r="3253" spans="1:2">
      <c r="A3253" s="10" t="s">
        <v>7171</v>
      </c>
      <c r="B3253" s="10" t="s">
        <v>7172</v>
      </c>
    </row>
    <row r="3254" spans="1:2">
      <c r="A3254" s="10" t="s">
        <v>7173</v>
      </c>
      <c r="B3254" s="10" t="s">
        <v>7174</v>
      </c>
    </row>
    <row r="3255" spans="1:2">
      <c r="A3255" s="10" t="s">
        <v>7175</v>
      </c>
      <c r="B3255" s="10" t="s">
        <v>7176</v>
      </c>
    </row>
    <row r="3256" spans="1:2">
      <c r="A3256" s="10" t="s">
        <v>7177</v>
      </c>
      <c r="B3256" s="10" t="s">
        <v>7178</v>
      </c>
    </row>
    <row r="3257" spans="1:2">
      <c r="A3257" s="10" t="s">
        <v>7179</v>
      </c>
      <c r="B3257" s="10" t="s">
        <v>7180</v>
      </c>
    </row>
    <row r="3258" spans="1:2">
      <c r="A3258" s="10" t="s">
        <v>7181</v>
      </c>
      <c r="B3258" s="10" t="s">
        <v>7182</v>
      </c>
    </row>
    <row r="3259" spans="1:2">
      <c r="A3259" s="10" t="s">
        <v>7183</v>
      </c>
      <c r="B3259" s="10" t="s">
        <v>7184</v>
      </c>
    </row>
    <row r="3260" spans="1:2">
      <c r="A3260" s="10" t="s">
        <v>7185</v>
      </c>
      <c r="B3260" s="10" t="s">
        <v>7186</v>
      </c>
    </row>
    <row r="3261" spans="1:2">
      <c r="A3261" s="10" t="s">
        <v>7187</v>
      </c>
      <c r="B3261" s="10" t="s">
        <v>7188</v>
      </c>
    </row>
    <row r="3262" spans="1:2">
      <c r="A3262" s="10" t="s">
        <v>7189</v>
      </c>
      <c r="B3262" s="10" t="s">
        <v>7190</v>
      </c>
    </row>
    <row r="3263" spans="1:2">
      <c r="A3263" s="10" t="s">
        <v>7191</v>
      </c>
      <c r="B3263" s="10" t="s">
        <v>7192</v>
      </c>
    </row>
    <row r="3264" spans="1:2">
      <c r="A3264" s="10" t="s">
        <v>7193</v>
      </c>
      <c r="B3264" s="10" t="s">
        <v>2491</v>
      </c>
    </row>
    <row r="3265" spans="1:2">
      <c r="A3265" s="10" t="s">
        <v>7194</v>
      </c>
      <c r="B3265" s="10" t="s">
        <v>7195</v>
      </c>
    </row>
    <row r="3266" spans="1:2">
      <c r="A3266" s="10" t="s">
        <v>7196</v>
      </c>
      <c r="B3266" s="10" t="s">
        <v>6439</v>
      </c>
    </row>
    <row r="3267" spans="1:2">
      <c r="A3267" s="10" t="s">
        <v>7197</v>
      </c>
      <c r="B3267" s="10" t="s">
        <v>7198</v>
      </c>
    </row>
    <row r="3268" spans="1:2">
      <c r="A3268" s="10" t="s">
        <v>7199</v>
      </c>
      <c r="B3268" s="10" t="s">
        <v>5804</v>
      </c>
    </row>
    <row r="3269" spans="1:2">
      <c r="A3269" s="10" t="s">
        <v>7200</v>
      </c>
      <c r="B3269" s="10" t="s">
        <v>7201</v>
      </c>
    </row>
    <row r="3270" spans="1:2">
      <c r="A3270" s="10" t="s">
        <v>7202</v>
      </c>
      <c r="B3270" s="10" t="s">
        <v>7203</v>
      </c>
    </row>
    <row r="3271" spans="1:2">
      <c r="A3271" s="10" t="s">
        <v>7204</v>
      </c>
      <c r="B3271" s="10" t="s">
        <v>2993</v>
      </c>
    </row>
    <row r="3272" spans="1:2">
      <c r="A3272" s="10" t="s">
        <v>7205</v>
      </c>
      <c r="B3272" s="10" t="s">
        <v>5084</v>
      </c>
    </row>
    <row r="3273" spans="1:2">
      <c r="A3273" s="10" t="s">
        <v>7206</v>
      </c>
      <c r="B3273" s="10" t="s">
        <v>7207</v>
      </c>
    </row>
    <row r="3274" spans="1:2">
      <c r="A3274" s="10" t="s">
        <v>7208</v>
      </c>
      <c r="B3274" s="10" t="s">
        <v>7209</v>
      </c>
    </row>
    <row r="3275" spans="1:2">
      <c r="A3275" s="10" t="s">
        <v>7210</v>
      </c>
      <c r="B3275" s="10" t="s">
        <v>7211</v>
      </c>
    </row>
    <row r="3276" spans="1:2">
      <c r="A3276" s="10" t="s">
        <v>7212</v>
      </c>
      <c r="B3276" s="10" t="s">
        <v>3665</v>
      </c>
    </row>
    <row r="3277" spans="1:2">
      <c r="A3277" s="10" t="s">
        <v>7213</v>
      </c>
      <c r="B3277" s="10" t="s">
        <v>7214</v>
      </c>
    </row>
    <row r="3278" spans="1:2">
      <c r="A3278" s="10" t="s">
        <v>7215</v>
      </c>
      <c r="B3278" s="10" t="s">
        <v>1160</v>
      </c>
    </row>
    <row r="3279" spans="1:2">
      <c r="A3279" s="10" t="s">
        <v>7216</v>
      </c>
      <c r="B3279" s="10" t="s">
        <v>7217</v>
      </c>
    </row>
    <row r="3280" spans="1:2">
      <c r="A3280" s="10" t="s">
        <v>7218</v>
      </c>
      <c r="B3280" s="10" t="s">
        <v>7219</v>
      </c>
    </row>
    <row r="3281" spans="1:2">
      <c r="A3281" s="10" t="s">
        <v>7220</v>
      </c>
      <c r="B3281" s="10" t="s">
        <v>7221</v>
      </c>
    </row>
    <row r="3282" spans="1:2">
      <c r="A3282" s="10" t="s">
        <v>7222</v>
      </c>
      <c r="B3282" s="10" t="s">
        <v>7223</v>
      </c>
    </row>
    <row r="3283" spans="1:2">
      <c r="A3283" s="10" t="s">
        <v>7224</v>
      </c>
      <c r="B3283" s="10" t="s">
        <v>7225</v>
      </c>
    </row>
    <row r="3284" spans="1:2">
      <c r="A3284" s="10" t="s">
        <v>7226</v>
      </c>
      <c r="B3284" s="10" t="s">
        <v>7227</v>
      </c>
    </row>
    <row r="3285" spans="1:2">
      <c r="A3285" s="10" t="s">
        <v>7228</v>
      </c>
      <c r="B3285" s="10" t="s">
        <v>1032</v>
      </c>
    </row>
    <row r="3286" spans="1:2">
      <c r="A3286" s="10" t="s">
        <v>7229</v>
      </c>
      <c r="B3286" s="10" t="s">
        <v>7230</v>
      </c>
    </row>
    <row r="3287" spans="1:2">
      <c r="A3287" s="10" t="s">
        <v>7231</v>
      </c>
      <c r="B3287" s="10" t="s">
        <v>7232</v>
      </c>
    </row>
    <row r="3288" spans="1:2">
      <c r="A3288" s="10" t="s">
        <v>7233</v>
      </c>
      <c r="B3288" s="10" t="s">
        <v>7234</v>
      </c>
    </row>
    <row r="3289" spans="1:2">
      <c r="A3289" s="10" t="s">
        <v>7235</v>
      </c>
      <c r="B3289" s="10" t="s">
        <v>7236</v>
      </c>
    </row>
    <row r="3290" spans="1:2">
      <c r="A3290" s="10" t="s">
        <v>7237</v>
      </c>
      <c r="B3290" s="10" t="s">
        <v>7238</v>
      </c>
    </row>
    <row r="3291" spans="1:2">
      <c r="A3291" s="10" t="s">
        <v>7239</v>
      </c>
      <c r="B3291" s="10" t="s">
        <v>7240</v>
      </c>
    </row>
    <row r="3292" spans="1:2">
      <c r="A3292" s="10" t="s">
        <v>7241</v>
      </c>
      <c r="B3292" s="10" t="s">
        <v>7242</v>
      </c>
    </row>
    <row r="3293" spans="1:2">
      <c r="A3293" s="10" t="s">
        <v>7243</v>
      </c>
      <c r="B3293" s="10" t="s">
        <v>7244</v>
      </c>
    </row>
    <row r="3294" spans="1:2">
      <c r="A3294" s="10" t="s">
        <v>7245</v>
      </c>
      <c r="B3294" s="10" t="s">
        <v>2268</v>
      </c>
    </row>
    <row r="3295" spans="1:2">
      <c r="A3295" s="10" t="s">
        <v>7246</v>
      </c>
      <c r="B3295" s="10" t="s">
        <v>2610</v>
      </c>
    </row>
    <row r="3296" spans="1:2">
      <c r="A3296" s="10" t="s">
        <v>7247</v>
      </c>
      <c r="B3296" s="10" t="s">
        <v>7248</v>
      </c>
    </row>
    <row r="3297" spans="1:2">
      <c r="A3297" s="10" t="s">
        <v>7249</v>
      </c>
      <c r="B3297" s="10" t="s">
        <v>7250</v>
      </c>
    </row>
    <row r="3298" spans="1:2">
      <c r="A3298" s="10" t="s">
        <v>7251</v>
      </c>
      <c r="B3298" s="10" t="s">
        <v>3771</v>
      </c>
    </row>
    <row r="3299" spans="1:2">
      <c r="A3299" s="10" t="s">
        <v>7252</v>
      </c>
      <c r="B3299" s="10" t="s">
        <v>7253</v>
      </c>
    </row>
    <row r="3300" spans="1:2">
      <c r="A3300" s="10" t="s">
        <v>7254</v>
      </c>
      <c r="B3300" s="10" t="s">
        <v>2459</v>
      </c>
    </row>
    <row r="3301" spans="1:2">
      <c r="A3301" s="10" t="s">
        <v>7255</v>
      </c>
      <c r="B3301" s="10" t="s">
        <v>7256</v>
      </c>
    </row>
    <row r="3302" spans="1:2">
      <c r="A3302" s="10" t="s">
        <v>7257</v>
      </c>
      <c r="B3302" s="10" t="s">
        <v>7258</v>
      </c>
    </row>
    <row r="3303" spans="1:2">
      <c r="A3303" s="10" t="s">
        <v>7259</v>
      </c>
      <c r="B3303" s="10" t="s">
        <v>7260</v>
      </c>
    </row>
    <row r="3304" spans="1:2">
      <c r="A3304" s="10" t="s">
        <v>7261</v>
      </c>
      <c r="B3304" s="10" t="s">
        <v>7262</v>
      </c>
    </row>
    <row r="3305" spans="1:2">
      <c r="A3305" s="10" t="s">
        <v>7263</v>
      </c>
      <c r="B3305" s="10" t="s">
        <v>7264</v>
      </c>
    </row>
    <row r="3306" spans="1:2">
      <c r="A3306" s="10" t="s">
        <v>7265</v>
      </c>
      <c r="B3306" s="10" t="s">
        <v>7266</v>
      </c>
    </row>
    <row r="3307" spans="1:2">
      <c r="A3307" s="10" t="s">
        <v>7267</v>
      </c>
      <c r="B3307" s="10" t="s">
        <v>6539</v>
      </c>
    </row>
    <row r="3308" spans="1:2">
      <c r="A3308" s="10" t="s">
        <v>7268</v>
      </c>
      <c r="B3308" s="10" t="s">
        <v>7269</v>
      </c>
    </row>
    <row r="3309" spans="1:2">
      <c r="A3309" s="10" t="s">
        <v>7270</v>
      </c>
      <c r="B3309" s="10" t="s">
        <v>1096</v>
      </c>
    </row>
    <row r="3310" spans="1:2">
      <c r="A3310" s="10" t="s">
        <v>7271</v>
      </c>
      <c r="B3310" s="10" t="s">
        <v>7272</v>
      </c>
    </row>
    <row r="3311" spans="1:2">
      <c r="A3311" s="10" t="s">
        <v>7273</v>
      </c>
      <c r="B3311" s="10" t="s">
        <v>7274</v>
      </c>
    </row>
    <row r="3312" spans="1:2">
      <c r="A3312" s="10" t="s">
        <v>7275</v>
      </c>
      <c r="B3312" s="10" t="s">
        <v>7276</v>
      </c>
    </row>
    <row r="3313" spans="1:2">
      <c r="A3313" s="10" t="s">
        <v>7277</v>
      </c>
      <c r="B3313" s="10" t="s">
        <v>7278</v>
      </c>
    </row>
    <row r="3314" spans="1:2">
      <c r="A3314" s="10" t="s">
        <v>7279</v>
      </c>
      <c r="B3314" s="10" t="s">
        <v>5689</v>
      </c>
    </row>
    <row r="3315" spans="1:2">
      <c r="A3315" s="10" t="s">
        <v>7280</v>
      </c>
      <c r="B3315" s="10" t="s">
        <v>7281</v>
      </c>
    </row>
    <row r="3316" spans="1:2">
      <c r="A3316" s="10" t="s">
        <v>7282</v>
      </c>
      <c r="B3316" s="10" t="s">
        <v>7283</v>
      </c>
    </row>
    <row r="3317" spans="1:2">
      <c r="A3317" s="10" t="s">
        <v>7284</v>
      </c>
      <c r="B3317" s="10" t="s">
        <v>7285</v>
      </c>
    </row>
    <row r="3318" spans="1:2">
      <c r="A3318" s="10" t="s">
        <v>7286</v>
      </c>
      <c r="B3318" s="10" t="s">
        <v>1710</v>
      </c>
    </row>
    <row r="3319" spans="1:2">
      <c r="A3319" s="10" t="s">
        <v>7287</v>
      </c>
      <c r="B3319" s="10" t="s">
        <v>2477</v>
      </c>
    </row>
    <row r="3320" spans="1:2">
      <c r="A3320" s="10" t="s">
        <v>7288</v>
      </c>
      <c r="B3320" s="10" t="s">
        <v>7289</v>
      </c>
    </row>
    <row r="3321" spans="1:2">
      <c r="A3321" s="10" t="s">
        <v>7290</v>
      </c>
      <c r="B3321" s="10" t="s">
        <v>7291</v>
      </c>
    </row>
    <row r="3322" spans="1:2">
      <c r="A3322" s="10" t="s">
        <v>7292</v>
      </c>
      <c r="B3322" s="10" t="s">
        <v>7293</v>
      </c>
    </row>
    <row r="3323" spans="1:2">
      <c r="A3323" s="10" t="s">
        <v>7294</v>
      </c>
      <c r="B3323" s="10" t="s">
        <v>7295</v>
      </c>
    </row>
    <row r="3324" spans="1:2">
      <c r="A3324" s="10" t="s">
        <v>7296</v>
      </c>
      <c r="B3324" s="10" t="s">
        <v>7297</v>
      </c>
    </row>
    <row r="3325" spans="1:2">
      <c r="A3325" s="10" t="s">
        <v>7298</v>
      </c>
      <c r="B3325" s="10" t="s">
        <v>7299</v>
      </c>
    </row>
    <row r="3326" spans="1:2">
      <c r="A3326" s="10" t="s">
        <v>7300</v>
      </c>
      <c r="B3326" s="10" t="s">
        <v>7301</v>
      </c>
    </row>
    <row r="3327" spans="1:2">
      <c r="A3327" s="10" t="s">
        <v>7302</v>
      </c>
      <c r="B3327" s="10" t="s">
        <v>7303</v>
      </c>
    </row>
    <row r="3328" spans="1:2">
      <c r="A3328" s="10" t="s">
        <v>7304</v>
      </c>
      <c r="B3328" s="10" t="s">
        <v>7305</v>
      </c>
    </row>
    <row r="3329" spans="1:2">
      <c r="A3329" s="10" t="s">
        <v>7306</v>
      </c>
      <c r="B3329" s="10" t="s">
        <v>6010</v>
      </c>
    </row>
    <row r="3330" spans="1:2">
      <c r="A3330" s="10" t="s">
        <v>7307</v>
      </c>
      <c r="B3330" s="10" t="s">
        <v>7308</v>
      </c>
    </row>
    <row r="3331" spans="1:2">
      <c r="A3331" s="10" t="s">
        <v>7309</v>
      </c>
      <c r="B3331" s="10" t="s">
        <v>7310</v>
      </c>
    </row>
    <row r="3332" spans="1:2">
      <c r="A3332" s="10" t="s">
        <v>7311</v>
      </c>
      <c r="B3332" s="10" t="s">
        <v>7312</v>
      </c>
    </row>
    <row r="3333" spans="1:2">
      <c r="A3333" s="10" t="s">
        <v>7313</v>
      </c>
      <c r="B3333" s="10" t="s">
        <v>7314</v>
      </c>
    </row>
    <row r="3334" spans="1:2">
      <c r="A3334" s="10" t="s">
        <v>7315</v>
      </c>
      <c r="B3334" s="10" t="s">
        <v>7316</v>
      </c>
    </row>
    <row r="3335" spans="1:2">
      <c r="A3335" s="10" t="s">
        <v>7317</v>
      </c>
      <c r="B3335" s="10" t="s">
        <v>7318</v>
      </c>
    </row>
    <row r="3336" spans="1:2">
      <c r="A3336" s="10" t="s">
        <v>7319</v>
      </c>
      <c r="B3336" s="10" t="s">
        <v>7320</v>
      </c>
    </row>
    <row r="3337" spans="1:2">
      <c r="A3337" s="10" t="s">
        <v>7321</v>
      </c>
      <c r="B3337" s="10" t="s">
        <v>7322</v>
      </c>
    </row>
    <row r="3338" spans="1:2">
      <c r="A3338" s="10" t="s">
        <v>7323</v>
      </c>
      <c r="B3338" s="10" t="s">
        <v>7324</v>
      </c>
    </row>
    <row r="3339" spans="1:2">
      <c r="A3339" s="10" t="s">
        <v>7325</v>
      </c>
      <c r="B3339" s="10" t="s">
        <v>7326</v>
      </c>
    </row>
    <row r="3340" spans="1:2">
      <c r="A3340" s="10" t="s">
        <v>7327</v>
      </c>
      <c r="B3340" s="10" t="s">
        <v>1986</v>
      </c>
    </row>
    <row r="3341" spans="1:2">
      <c r="A3341" s="10" t="s">
        <v>7328</v>
      </c>
      <c r="B3341" s="10" t="s">
        <v>7329</v>
      </c>
    </row>
    <row r="3342" spans="1:2">
      <c r="A3342" s="10" t="s">
        <v>7330</v>
      </c>
      <c r="B3342" s="10" t="s">
        <v>7331</v>
      </c>
    </row>
    <row r="3343" spans="1:2">
      <c r="A3343" s="10" t="s">
        <v>7332</v>
      </c>
      <c r="B3343" s="10" t="s">
        <v>7333</v>
      </c>
    </row>
    <row r="3344" spans="1:2">
      <c r="A3344" s="10" t="s">
        <v>7334</v>
      </c>
      <c r="B3344" s="10" t="s">
        <v>1463</v>
      </c>
    </row>
    <row r="3345" spans="1:2">
      <c r="A3345" s="10" t="s">
        <v>7335</v>
      </c>
      <c r="B3345" s="10" t="s">
        <v>7336</v>
      </c>
    </row>
    <row r="3346" spans="1:2">
      <c r="A3346" s="10" t="s">
        <v>7337</v>
      </c>
      <c r="B3346" s="10" t="s">
        <v>7338</v>
      </c>
    </row>
    <row r="3347" spans="1:2">
      <c r="A3347" s="10" t="s">
        <v>7339</v>
      </c>
      <c r="B3347" s="10" t="s">
        <v>7340</v>
      </c>
    </row>
    <row r="3348" spans="1:2">
      <c r="A3348" s="10" t="s">
        <v>7341</v>
      </c>
      <c r="B3348" s="10" t="s">
        <v>7342</v>
      </c>
    </row>
    <row r="3349" spans="1:2">
      <c r="A3349" s="10" t="s">
        <v>7343</v>
      </c>
      <c r="B3349" s="10" t="s">
        <v>7344</v>
      </c>
    </row>
    <row r="3350" spans="1:2">
      <c r="A3350" s="10" t="s">
        <v>7345</v>
      </c>
      <c r="B3350" s="10" t="s">
        <v>7346</v>
      </c>
    </row>
    <row r="3351" spans="1:2">
      <c r="A3351" s="10" t="s">
        <v>7347</v>
      </c>
      <c r="B3351" s="10" t="s">
        <v>3927</v>
      </c>
    </row>
    <row r="3352" spans="1:2">
      <c r="A3352" s="10" t="s">
        <v>7348</v>
      </c>
      <c r="B3352" s="10" t="s">
        <v>7349</v>
      </c>
    </row>
    <row r="3353" spans="1:2">
      <c r="A3353" s="10" t="s">
        <v>7350</v>
      </c>
      <c r="B3353" s="10" t="s">
        <v>7351</v>
      </c>
    </row>
    <row r="3354" spans="1:2">
      <c r="A3354" s="10" t="s">
        <v>7352</v>
      </c>
      <c r="B3354" s="10" t="s">
        <v>3326</v>
      </c>
    </row>
    <row r="3355" spans="1:2">
      <c r="A3355" s="10" t="s">
        <v>7353</v>
      </c>
      <c r="B3355" s="10" t="s">
        <v>7354</v>
      </c>
    </row>
    <row r="3356" spans="1:2">
      <c r="A3356" s="10" t="s">
        <v>7355</v>
      </c>
      <c r="B3356" s="10" t="s">
        <v>3216</v>
      </c>
    </row>
    <row r="3357" spans="1:2">
      <c r="A3357" s="10" t="s">
        <v>7356</v>
      </c>
      <c r="B3357" s="10" t="s">
        <v>7357</v>
      </c>
    </row>
    <row r="3358" spans="1:2">
      <c r="A3358" s="10" t="s">
        <v>7358</v>
      </c>
      <c r="B3358" s="10" t="s">
        <v>3800</v>
      </c>
    </row>
    <row r="3359" spans="1:2">
      <c r="A3359" s="10" t="s">
        <v>7359</v>
      </c>
      <c r="B3359" s="10" t="s">
        <v>7360</v>
      </c>
    </row>
    <row r="3360" spans="1:2">
      <c r="A3360" s="10" t="s">
        <v>7361</v>
      </c>
      <c r="B3360" s="10" t="s">
        <v>7362</v>
      </c>
    </row>
    <row r="3361" spans="1:2">
      <c r="A3361" s="10" t="s">
        <v>7363</v>
      </c>
      <c r="B3361" s="10" t="s">
        <v>6309</v>
      </c>
    </row>
    <row r="3362" spans="1:2">
      <c r="A3362" s="10" t="s">
        <v>7364</v>
      </c>
      <c r="B3362" s="10" t="s">
        <v>1489</v>
      </c>
    </row>
    <row r="3363" spans="1:2">
      <c r="A3363" s="10" t="s">
        <v>7365</v>
      </c>
      <c r="B3363" s="10" t="s">
        <v>7366</v>
      </c>
    </row>
    <row r="3364" spans="1:2">
      <c r="A3364" s="10" t="s">
        <v>7367</v>
      </c>
      <c r="B3364" s="10" t="s">
        <v>7368</v>
      </c>
    </row>
    <row r="3365" spans="1:2">
      <c r="A3365" s="10" t="s">
        <v>7369</v>
      </c>
      <c r="B3365" s="10" t="s">
        <v>7370</v>
      </c>
    </row>
    <row r="3366" spans="1:2">
      <c r="A3366" s="10" t="s">
        <v>7371</v>
      </c>
      <c r="B3366" s="10" t="s">
        <v>7372</v>
      </c>
    </row>
    <row r="3367" spans="1:2">
      <c r="A3367" s="10" t="s">
        <v>7373</v>
      </c>
      <c r="B3367" s="10" t="s">
        <v>7374</v>
      </c>
    </row>
    <row r="3368" spans="1:2">
      <c r="A3368" s="10" t="s">
        <v>7375</v>
      </c>
      <c r="B3368" s="10" t="s">
        <v>7376</v>
      </c>
    </row>
    <row r="3369" spans="1:2">
      <c r="A3369" s="10" t="s">
        <v>7377</v>
      </c>
      <c r="B3369" s="10" t="s">
        <v>7378</v>
      </c>
    </row>
    <row r="3370" spans="1:2">
      <c r="A3370" s="10" t="s">
        <v>7379</v>
      </c>
      <c r="B3370" s="10" t="s">
        <v>7380</v>
      </c>
    </row>
    <row r="3371" spans="1:2">
      <c r="A3371" s="10" t="s">
        <v>7381</v>
      </c>
      <c r="B3371" s="10" t="s">
        <v>7382</v>
      </c>
    </row>
    <row r="3372" spans="1:2">
      <c r="A3372" s="10" t="s">
        <v>7383</v>
      </c>
      <c r="B3372" s="10" t="s">
        <v>7384</v>
      </c>
    </row>
    <row r="3373" spans="1:2">
      <c r="A3373" s="10" t="s">
        <v>7385</v>
      </c>
      <c r="B3373" s="10" t="s">
        <v>2552</v>
      </c>
    </row>
    <row r="3374" spans="1:2">
      <c r="A3374" s="10" t="s">
        <v>7386</v>
      </c>
      <c r="B3374" s="10" t="s">
        <v>7387</v>
      </c>
    </row>
    <row r="3375" spans="1:2">
      <c r="A3375" s="10" t="s">
        <v>7388</v>
      </c>
      <c r="B3375" s="10" t="s">
        <v>1903</v>
      </c>
    </row>
    <row r="3376" spans="1:2">
      <c r="A3376" s="10" t="s">
        <v>7389</v>
      </c>
      <c r="B3376" s="10" t="s">
        <v>7390</v>
      </c>
    </row>
    <row r="3377" spans="1:2">
      <c r="A3377" s="10" t="s">
        <v>7391</v>
      </c>
      <c r="B3377" s="10" t="s">
        <v>7392</v>
      </c>
    </row>
    <row r="3378" spans="1:2">
      <c r="A3378" s="10" t="s">
        <v>7393</v>
      </c>
      <c r="B3378" s="10" t="s">
        <v>7394</v>
      </c>
    </row>
    <row r="3379" spans="1:2">
      <c r="A3379" s="10" t="s">
        <v>7395</v>
      </c>
      <c r="B3379" s="10" t="s">
        <v>7396</v>
      </c>
    </row>
    <row r="3380" spans="1:2">
      <c r="A3380" s="10" t="s">
        <v>7397</v>
      </c>
      <c r="B3380" s="10" t="s">
        <v>7398</v>
      </c>
    </row>
    <row r="3381" spans="1:2">
      <c r="A3381" s="10" t="s">
        <v>7399</v>
      </c>
      <c r="B3381" s="10" t="s">
        <v>7400</v>
      </c>
    </row>
    <row r="3382" spans="1:2">
      <c r="A3382" s="10" t="s">
        <v>7401</v>
      </c>
      <c r="B3382" s="10" t="s">
        <v>7402</v>
      </c>
    </row>
    <row r="3383" spans="1:2">
      <c r="A3383" s="10" t="s">
        <v>7403</v>
      </c>
      <c r="B3383" s="10" t="s">
        <v>3734</v>
      </c>
    </row>
    <row r="3384" spans="1:2">
      <c r="A3384" s="10" t="s">
        <v>7404</v>
      </c>
      <c r="B3384" s="10" t="s">
        <v>5689</v>
      </c>
    </row>
    <row r="3385" spans="1:2">
      <c r="A3385" s="10" t="s">
        <v>7405</v>
      </c>
      <c r="B3385" s="10" t="s">
        <v>6363</v>
      </c>
    </row>
    <row r="3386" spans="1:2">
      <c r="A3386" s="10" t="s">
        <v>7406</v>
      </c>
      <c r="B3386" s="10" t="s">
        <v>3395</v>
      </c>
    </row>
    <row r="3387" spans="1:2">
      <c r="A3387" s="10" t="s">
        <v>7407</v>
      </c>
      <c r="B3387" s="10" t="s">
        <v>7408</v>
      </c>
    </row>
    <row r="3388" spans="1:2">
      <c r="A3388" s="10" t="s">
        <v>7409</v>
      </c>
      <c r="B3388" s="10" t="s">
        <v>7410</v>
      </c>
    </row>
    <row r="3389" spans="1:2">
      <c r="A3389" s="10" t="s">
        <v>7411</v>
      </c>
      <c r="B3389" s="10" t="s">
        <v>7412</v>
      </c>
    </row>
    <row r="3390" spans="1:2">
      <c r="A3390" s="10" t="s">
        <v>7413</v>
      </c>
      <c r="B3390" s="10" t="s">
        <v>7414</v>
      </c>
    </row>
    <row r="3391" spans="1:2">
      <c r="A3391" s="10" t="s">
        <v>7415</v>
      </c>
      <c r="B3391" s="10" t="s">
        <v>7416</v>
      </c>
    </row>
    <row r="3392" spans="1:2">
      <c r="A3392" s="10" t="s">
        <v>7417</v>
      </c>
      <c r="B3392" s="10" t="s">
        <v>7418</v>
      </c>
    </row>
    <row r="3393" spans="1:2">
      <c r="A3393" s="10" t="s">
        <v>7419</v>
      </c>
      <c r="B3393" s="10" t="s">
        <v>7420</v>
      </c>
    </row>
    <row r="3394" spans="1:2">
      <c r="A3394" s="10" t="s">
        <v>7421</v>
      </c>
      <c r="B3394" s="10" t="s">
        <v>2020</v>
      </c>
    </row>
    <row r="3395" spans="1:2">
      <c r="A3395" s="10" t="s">
        <v>7422</v>
      </c>
      <c r="B3395" s="10" t="s">
        <v>7423</v>
      </c>
    </row>
    <row r="3396" spans="1:2">
      <c r="A3396" s="10" t="s">
        <v>7424</v>
      </c>
      <c r="B3396" s="10" t="s">
        <v>3504</v>
      </c>
    </row>
    <row r="3397" spans="1:2">
      <c r="A3397" s="10" t="s">
        <v>7425</v>
      </c>
      <c r="B3397" s="10" t="s">
        <v>7426</v>
      </c>
    </row>
    <row r="3398" spans="1:2">
      <c r="A3398" s="10" t="s">
        <v>7427</v>
      </c>
      <c r="B3398" s="10" t="s">
        <v>7428</v>
      </c>
    </row>
    <row r="3399" spans="1:2">
      <c r="A3399" s="10" t="s">
        <v>7429</v>
      </c>
      <c r="B3399" s="10" t="s">
        <v>7430</v>
      </c>
    </row>
    <row r="3400" spans="1:2">
      <c r="A3400" s="10" t="s">
        <v>7431</v>
      </c>
      <c r="B3400" s="10" t="s">
        <v>7432</v>
      </c>
    </row>
    <row r="3401" spans="1:2">
      <c r="A3401" s="10" t="s">
        <v>7433</v>
      </c>
      <c r="B3401" s="10" t="s">
        <v>7434</v>
      </c>
    </row>
    <row r="3402" spans="1:2">
      <c r="A3402" s="10" t="s">
        <v>7435</v>
      </c>
      <c r="B3402" s="10" t="s">
        <v>7436</v>
      </c>
    </row>
    <row r="3403" spans="1:2">
      <c r="A3403" s="10" t="s">
        <v>7437</v>
      </c>
      <c r="B3403" s="10" t="s">
        <v>2127</v>
      </c>
    </row>
    <row r="3404" spans="1:2">
      <c r="A3404" s="10" t="s">
        <v>7438</v>
      </c>
      <c r="B3404" s="10" t="s">
        <v>7439</v>
      </c>
    </row>
    <row r="3405" spans="1:2">
      <c r="A3405" s="10" t="s">
        <v>7440</v>
      </c>
      <c r="B3405" s="10" t="s">
        <v>7441</v>
      </c>
    </row>
    <row r="3406" spans="1:2">
      <c r="A3406" s="10" t="s">
        <v>7442</v>
      </c>
      <c r="B3406" s="10" t="s">
        <v>7443</v>
      </c>
    </row>
    <row r="3407" spans="1:2">
      <c r="A3407" s="10" t="s">
        <v>7444</v>
      </c>
      <c r="B3407" s="10" t="s">
        <v>7445</v>
      </c>
    </row>
    <row r="3408" spans="1:2">
      <c r="A3408" s="10" t="s">
        <v>7446</v>
      </c>
      <c r="B3408" s="10" t="s">
        <v>7447</v>
      </c>
    </row>
    <row r="3409" spans="1:2">
      <c r="A3409" s="10" t="s">
        <v>7448</v>
      </c>
      <c r="B3409" s="10" t="s">
        <v>6977</v>
      </c>
    </row>
    <row r="3410" spans="1:2">
      <c r="A3410" s="10" t="s">
        <v>7449</v>
      </c>
      <c r="B3410" s="10" t="s">
        <v>7450</v>
      </c>
    </row>
    <row r="3411" spans="1:2">
      <c r="A3411" s="10" t="s">
        <v>7451</v>
      </c>
      <c r="B3411" s="10" t="s">
        <v>7452</v>
      </c>
    </row>
    <row r="3412" spans="1:2">
      <c r="A3412" s="10" t="s">
        <v>7453</v>
      </c>
      <c r="B3412" s="10" t="s">
        <v>7454</v>
      </c>
    </row>
    <row r="3413" spans="1:2">
      <c r="A3413" s="10" t="s">
        <v>7455</v>
      </c>
      <c r="B3413" s="10" t="s">
        <v>7456</v>
      </c>
    </row>
    <row r="3414" spans="1:2">
      <c r="A3414" s="10" t="s">
        <v>7457</v>
      </c>
      <c r="B3414" s="10" t="s">
        <v>7458</v>
      </c>
    </row>
    <row r="3415" spans="1:2">
      <c r="A3415" s="10" t="s">
        <v>7459</v>
      </c>
      <c r="B3415" s="10" t="s">
        <v>1730</v>
      </c>
    </row>
    <row r="3416" spans="1:2">
      <c r="A3416" s="10" t="s">
        <v>7460</v>
      </c>
      <c r="B3416" s="10" t="s">
        <v>7461</v>
      </c>
    </row>
    <row r="3417" spans="1:2">
      <c r="A3417" s="10" t="s">
        <v>7462</v>
      </c>
      <c r="B3417" s="10" t="s">
        <v>7463</v>
      </c>
    </row>
    <row r="3418" spans="1:2">
      <c r="A3418" s="10" t="s">
        <v>7464</v>
      </c>
      <c r="B3418" s="10" t="s">
        <v>7465</v>
      </c>
    </row>
    <row r="3419" spans="1:2">
      <c r="A3419" s="10" t="s">
        <v>7466</v>
      </c>
      <c r="B3419" s="10" t="s">
        <v>7467</v>
      </c>
    </row>
    <row r="3420" spans="1:2">
      <c r="A3420" s="10" t="s">
        <v>7468</v>
      </c>
      <c r="B3420" s="10" t="s">
        <v>2672</v>
      </c>
    </row>
    <row r="3421" spans="1:2">
      <c r="A3421" s="10" t="s">
        <v>7469</v>
      </c>
      <c r="B3421" s="10" t="s">
        <v>7470</v>
      </c>
    </row>
    <row r="3422" spans="1:2">
      <c r="A3422" s="10" t="s">
        <v>7471</v>
      </c>
      <c r="B3422" s="10" t="s">
        <v>7472</v>
      </c>
    </row>
    <row r="3423" spans="1:2">
      <c r="A3423" s="10" t="s">
        <v>7473</v>
      </c>
      <c r="B3423" s="10" t="s">
        <v>5108</v>
      </c>
    </row>
    <row r="3424" spans="1:2">
      <c r="A3424" s="10" t="s">
        <v>7474</v>
      </c>
      <c r="B3424" s="10" t="s">
        <v>7475</v>
      </c>
    </row>
    <row r="3425" spans="1:2">
      <c r="A3425" s="10" t="s">
        <v>7476</v>
      </c>
      <c r="B3425" s="10" t="s">
        <v>7477</v>
      </c>
    </row>
    <row r="3426" spans="1:2">
      <c r="A3426" s="10" t="s">
        <v>7478</v>
      </c>
      <c r="B3426" s="10" t="s">
        <v>7479</v>
      </c>
    </row>
    <row r="3427" spans="1:2">
      <c r="A3427" s="10" t="s">
        <v>7480</v>
      </c>
      <c r="B3427" s="10" t="s">
        <v>1446</v>
      </c>
    </row>
    <row r="3428" spans="1:2">
      <c r="A3428" s="10" t="s">
        <v>7481</v>
      </c>
      <c r="B3428" s="10" t="s">
        <v>7482</v>
      </c>
    </row>
    <row r="3429" spans="1:2">
      <c r="A3429" s="10" t="s">
        <v>7483</v>
      </c>
      <c r="B3429" s="10" t="s">
        <v>7484</v>
      </c>
    </row>
    <row r="3430" spans="1:2">
      <c r="A3430" s="10" t="s">
        <v>7485</v>
      </c>
      <c r="B3430" s="10" t="s">
        <v>7486</v>
      </c>
    </row>
    <row r="3431" spans="1:2">
      <c r="A3431" s="10" t="s">
        <v>7487</v>
      </c>
      <c r="B3431" s="10" t="s">
        <v>7488</v>
      </c>
    </row>
    <row r="3432" spans="1:2">
      <c r="A3432" s="10" t="s">
        <v>7489</v>
      </c>
      <c r="B3432" s="10" t="s">
        <v>6373</v>
      </c>
    </row>
    <row r="3433" spans="1:2">
      <c r="A3433" s="10" t="s">
        <v>7490</v>
      </c>
      <c r="B3433" s="10" t="s">
        <v>7491</v>
      </c>
    </row>
    <row r="3434" spans="1:2">
      <c r="A3434" s="10" t="s">
        <v>7492</v>
      </c>
      <c r="B3434" s="10" t="s">
        <v>7493</v>
      </c>
    </row>
    <row r="3435" spans="1:2">
      <c r="A3435" s="10" t="s">
        <v>7494</v>
      </c>
      <c r="B3435" s="10" t="s">
        <v>1082</v>
      </c>
    </row>
    <row r="3436" spans="1:2">
      <c r="A3436" s="10" t="s">
        <v>7495</v>
      </c>
      <c r="B3436" s="10" t="s">
        <v>5646</v>
      </c>
    </row>
    <row r="3437" spans="1:2">
      <c r="A3437" s="10" t="s">
        <v>7496</v>
      </c>
      <c r="B3437" s="10" t="s">
        <v>7497</v>
      </c>
    </row>
    <row r="3438" spans="1:2">
      <c r="A3438" s="10" t="s">
        <v>7498</v>
      </c>
      <c r="B3438" s="10" t="s">
        <v>7499</v>
      </c>
    </row>
    <row r="3439" spans="1:2">
      <c r="A3439" s="10" t="s">
        <v>7500</v>
      </c>
      <c r="B3439" s="10" t="s">
        <v>6030</v>
      </c>
    </row>
    <row r="3440" spans="1:2">
      <c r="A3440" s="10" t="s">
        <v>7501</v>
      </c>
      <c r="B3440" s="10" t="s">
        <v>7502</v>
      </c>
    </row>
    <row r="3441" spans="1:2">
      <c r="A3441" s="10" t="s">
        <v>7503</v>
      </c>
      <c r="B3441" s="10" t="s">
        <v>2468</v>
      </c>
    </row>
    <row r="3442" spans="1:2">
      <c r="A3442" s="10" t="s">
        <v>7504</v>
      </c>
      <c r="B3442" s="10" t="s">
        <v>7505</v>
      </c>
    </row>
    <row r="3443" spans="1:2">
      <c r="A3443" s="10" t="s">
        <v>7506</v>
      </c>
      <c r="B3443" s="10" t="s">
        <v>5047</v>
      </c>
    </row>
    <row r="3444" spans="1:2">
      <c r="A3444" s="10" t="s">
        <v>7507</v>
      </c>
      <c r="B3444" s="10" t="s">
        <v>7508</v>
      </c>
    </row>
    <row r="3445" spans="1:2">
      <c r="A3445" s="10" t="s">
        <v>7509</v>
      </c>
      <c r="B3445" s="10" t="s">
        <v>7510</v>
      </c>
    </row>
    <row r="3446" spans="1:2">
      <c r="A3446" s="10" t="s">
        <v>7511</v>
      </c>
      <c r="B3446" s="10" t="s">
        <v>7512</v>
      </c>
    </row>
    <row r="3447" spans="1:2">
      <c r="A3447" s="10" t="s">
        <v>7513</v>
      </c>
      <c r="B3447" s="10" t="s">
        <v>7514</v>
      </c>
    </row>
    <row r="3448" spans="1:2">
      <c r="A3448" s="10" t="s">
        <v>7515</v>
      </c>
      <c r="B3448" s="10" t="s">
        <v>7516</v>
      </c>
    </row>
    <row r="3449" spans="1:2">
      <c r="A3449" s="10" t="s">
        <v>7517</v>
      </c>
      <c r="B3449" s="10" t="s">
        <v>6334</v>
      </c>
    </row>
    <row r="3450" spans="1:2">
      <c r="A3450" s="10" t="s">
        <v>7518</v>
      </c>
      <c r="B3450" s="10" t="s">
        <v>5154</v>
      </c>
    </row>
    <row r="3451" spans="1:2">
      <c r="A3451" s="10" t="s">
        <v>7519</v>
      </c>
      <c r="B3451" s="10" t="s">
        <v>7520</v>
      </c>
    </row>
    <row r="3452" spans="1:2">
      <c r="A3452" s="10" t="s">
        <v>7521</v>
      </c>
      <c r="B3452" s="10" t="s">
        <v>7522</v>
      </c>
    </row>
    <row r="3453" spans="1:2">
      <c r="A3453" s="10" t="s">
        <v>7523</v>
      </c>
      <c r="B3453" s="10" t="s">
        <v>7524</v>
      </c>
    </row>
    <row r="3454" spans="1:2">
      <c r="A3454" s="10" t="s">
        <v>7525</v>
      </c>
      <c r="B3454" s="10" t="s">
        <v>7526</v>
      </c>
    </row>
    <row r="3455" spans="1:2">
      <c r="A3455" s="10" t="s">
        <v>7527</v>
      </c>
      <c r="B3455" s="10" t="s">
        <v>7528</v>
      </c>
    </row>
    <row r="3456" spans="1:2">
      <c r="A3456" s="10" t="s">
        <v>7529</v>
      </c>
      <c r="B3456" s="10" t="s">
        <v>7530</v>
      </c>
    </row>
    <row r="3457" spans="1:2">
      <c r="A3457" s="10" t="s">
        <v>7531</v>
      </c>
      <c r="B3457" s="10" t="s">
        <v>7532</v>
      </c>
    </row>
    <row r="3458" spans="1:2">
      <c r="A3458" s="10" t="s">
        <v>7533</v>
      </c>
      <c r="B3458" s="10" t="s">
        <v>7534</v>
      </c>
    </row>
    <row r="3459" spans="1:2">
      <c r="A3459" s="10" t="s">
        <v>7535</v>
      </c>
      <c r="B3459" s="10" t="s">
        <v>7536</v>
      </c>
    </row>
    <row r="3460" spans="1:2">
      <c r="A3460" s="10" t="s">
        <v>7537</v>
      </c>
      <c r="B3460" s="10" t="s">
        <v>3094</v>
      </c>
    </row>
    <row r="3461" spans="1:2">
      <c r="A3461" s="10" t="s">
        <v>7538</v>
      </c>
      <c r="B3461" s="10" t="s">
        <v>7539</v>
      </c>
    </row>
    <row r="3462" spans="1:2">
      <c r="A3462" s="10" t="s">
        <v>7540</v>
      </c>
      <c r="B3462" s="10" t="s">
        <v>7541</v>
      </c>
    </row>
    <row r="3463" spans="1:2">
      <c r="A3463" s="10" t="s">
        <v>7542</v>
      </c>
      <c r="B3463" s="10" t="s">
        <v>5532</v>
      </c>
    </row>
    <row r="3464" spans="1:2">
      <c r="A3464" s="10" t="s">
        <v>7543</v>
      </c>
      <c r="B3464" s="10" t="s">
        <v>7544</v>
      </c>
    </row>
    <row r="3465" spans="1:2">
      <c r="A3465" s="10" t="s">
        <v>7545</v>
      </c>
      <c r="B3465" s="10" t="s">
        <v>5707</v>
      </c>
    </row>
    <row r="3466" spans="1:2">
      <c r="A3466" s="10" t="s">
        <v>7546</v>
      </c>
      <c r="B3466" s="10" t="s">
        <v>7547</v>
      </c>
    </row>
    <row r="3467" spans="1:2">
      <c r="A3467" s="10" t="s">
        <v>7548</v>
      </c>
      <c r="B3467" s="10" t="s">
        <v>7549</v>
      </c>
    </row>
    <row r="3468" spans="1:2">
      <c r="A3468" s="10" t="s">
        <v>7550</v>
      </c>
      <c r="B3468" s="10" t="s">
        <v>7551</v>
      </c>
    </row>
    <row r="3469" spans="1:2">
      <c r="A3469" s="10" t="s">
        <v>7552</v>
      </c>
      <c r="B3469" s="10" t="s">
        <v>7553</v>
      </c>
    </row>
    <row r="3470" spans="1:2">
      <c r="A3470" s="10" t="s">
        <v>7554</v>
      </c>
      <c r="B3470" s="10" t="s">
        <v>7555</v>
      </c>
    </row>
    <row r="3471" spans="1:2">
      <c r="A3471" s="10" t="s">
        <v>7556</v>
      </c>
      <c r="B3471" s="10" t="s">
        <v>7557</v>
      </c>
    </row>
    <row r="3472" spans="1:2">
      <c r="A3472" s="10" t="s">
        <v>7558</v>
      </c>
      <c r="B3472" s="10" t="s">
        <v>1426</v>
      </c>
    </row>
    <row r="3473" spans="1:2">
      <c r="A3473" s="10" t="s">
        <v>7559</v>
      </c>
      <c r="B3473" s="10" t="s">
        <v>7560</v>
      </c>
    </row>
    <row r="3474" spans="1:2">
      <c r="A3474" s="10" t="s">
        <v>7561</v>
      </c>
      <c r="B3474" s="10" t="s">
        <v>7562</v>
      </c>
    </row>
    <row r="3475" spans="1:2">
      <c r="A3475" s="10" t="s">
        <v>7563</v>
      </c>
      <c r="B3475" s="10" t="s">
        <v>7564</v>
      </c>
    </row>
    <row r="3476" spans="1:2">
      <c r="A3476" s="10" t="s">
        <v>7565</v>
      </c>
      <c r="B3476" s="10" t="s">
        <v>7566</v>
      </c>
    </row>
    <row r="3477" spans="1:2">
      <c r="A3477" s="10" t="s">
        <v>7567</v>
      </c>
      <c r="B3477" s="10" t="s">
        <v>7568</v>
      </c>
    </row>
    <row r="3478" spans="1:2">
      <c r="A3478" s="10" t="s">
        <v>7569</v>
      </c>
      <c r="B3478" s="10" t="s">
        <v>7570</v>
      </c>
    </row>
    <row r="3479" spans="1:2">
      <c r="A3479" s="10" t="s">
        <v>7571</v>
      </c>
      <c r="B3479" s="10" t="s">
        <v>7572</v>
      </c>
    </row>
    <row r="3480" spans="1:2">
      <c r="A3480" s="10" t="s">
        <v>7573</v>
      </c>
      <c r="B3480" s="10" t="s">
        <v>7574</v>
      </c>
    </row>
    <row r="3481" spans="1:2">
      <c r="A3481" s="10" t="s">
        <v>7575</v>
      </c>
      <c r="B3481" s="10" t="s">
        <v>7576</v>
      </c>
    </row>
    <row r="3482" spans="1:2">
      <c r="A3482" s="10" t="s">
        <v>7577</v>
      </c>
      <c r="B3482" s="10" t="s">
        <v>2020</v>
      </c>
    </row>
    <row r="3483" spans="1:2">
      <c r="A3483" s="10" t="s">
        <v>7578</v>
      </c>
      <c r="B3483" s="10" t="s">
        <v>7579</v>
      </c>
    </row>
    <row r="3484" spans="1:2">
      <c r="A3484" s="10" t="s">
        <v>7580</v>
      </c>
      <c r="B3484" s="10" t="s">
        <v>7581</v>
      </c>
    </row>
    <row r="3485" spans="1:2">
      <c r="A3485" s="10" t="s">
        <v>7582</v>
      </c>
      <c r="B3485" s="10" t="s">
        <v>7583</v>
      </c>
    </row>
    <row r="3486" spans="1:2">
      <c r="A3486" s="10" t="s">
        <v>7584</v>
      </c>
      <c r="B3486" s="10" t="s">
        <v>1786</v>
      </c>
    </row>
    <row r="3487" spans="1:2">
      <c r="A3487" s="10" t="s">
        <v>7585</v>
      </c>
      <c r="B3487" s="10" t="s">
        <v>7586</v>
      </c>
    </row>
    <row r="3488" spans="1:2">
      <c r="A3488" s="10" t="s">
        <v>7587</v>
      </c>
      <c r="B3488" s="10" t="s">
        <v>7588</v>
      </c>
    </row>
    <row r="3489" spans="1:2">
      <c r="A3489" s="10" t="s">
        <v>7589</v>
      </c>
      <c r="B3489" s="10" t="s">
        <v>7590</v>
      </c>
    </row>
    <row r="3490" spans="1:2">
      <c r="A3490" s="10" t="s">
        <v>7591</v>
      </c>
      <c r="B3490" s="10" t="s">
        <v>7592</v>
      </c>
    </row>
    <row r="3491" spans="1:2">
      <c r="A3491" s="10" t="s">
        <v>7593</v>
      </c>
      <c r="B3491" s="10" t="s">
        <v>6968</v>
      </c>
    </row>
    <row r="3492" spans="1:2">
      <c r="A3492" s="10" t="s">
        <v>7594</v>
      </c>
      <c r="B3492" s="10" t="s">
        <v>7595</v>
      </c>
    </row>
    <row r="3493" spans="1:2">
      <c r="A3493" s="10" t="s">
        <v>7596</v>
      </c>
      <c r="B3493" s="10" t="s">
        <v>6998</v>
      </c>
    </row>
    <row r="3494" spans="1:2">
      <c r="A3494" s="10" t="s">
        <v>7597</v>
      </c>
      <c r="B3494" s="10" t="s">
        <v>2933</v>
      </c>
    </row>
    <row r="3495" spans="1:2">
      <c r="A3495" s="10" t="s">
        <v>7598</v>
      </c>
      <c r="B3495" s="10" t="s">
        <v>7599</v>
      </c>
    </row>
    <row r="3496" spans="1:2">
      <c r="A3496" s="10" t="s">
        <v>7600</v>
      </c>
      <c r="B3496" s="10" t="s">
        <v>7601</v>
      </c>
    </row>
    <row r="3497" spans="1:2">
      <c r="A3497" s="10" t="s">
        <v>7602</v>
      </c>
      <c r="B3497" s="10" t="s">
        <v>3958</v>
      </c>
    </row>
    <row r="3498" spans="1:2">
      <c r="A3498" s="10" t="s">
        <v>7603</v>
      </c>
      <c r="B3498" s="10" t="s">
        <v>7604</v>
      </c>
    </row>
    <row r="3499" spans="1:2">
      <c r="A3499" s="10" t="s">
        <v>7605</v>
      </c>
      <c r="B3499" s="10" t="s">
        <v>7606</v>
      </c>
    </row>
    <row r="3500" spans="1:2">
      <c r="A3500" s="10" t="s">
        <v>7607</v>
      </c>
      <c r="B3500" s="10" t="s">
        <v>7608</v>
      </c>
    </row>
    <row r="3501" spans="1:2">
      <c r="A3501" s="10" t="s">
        <v>7609</v>
      </c>
      <c r="B3501" s="10" t="s">
        <v>7610</v>
      </c>
    </row>
    <row r="3502" spans="1:2">
      <c r="A3502" s="10" t="s">
        <v>7611</v>
      </c>
      <c r="B3502" s="10" t="s">
        <v>7612</v>
      </c>
    </row>
    <row r="3503" spans="1:2">
      <c r="A3503" s="10" t="s">
        <v>7613</v>
      </c>
      <c r="B3503" s="10" t="s">
        <v>7614</v>
      </c>
    </row>
    <row r="3504" spans="1:2">
      <c r="A3504" s="10" t="s">
        <v>7615</v>
      </c>
      <c r="B3504" s="10" t="s">
        <v>7616</v>
      </c>
    </row>
    <row r="3505" spans="1:2">
      <c r="A3505" s="10" t="s">
        <v>7617</v>
      </c>
      <c r="B3505" s="10" t="s">
        <v>7618</v>
      </c>
    </row>
    <row r="3506" spans="1:2">
      <c r="A3506" s="10" t="s">
        <v>7619</v>
      </c>
      <c r="B3506" s="10" t="s">
        <v>7620</v>
      </c>
    </row>
    <row r="3507" spans="1:2">
      <c r="A3507" s="10" t="s">
        <v>7621</v>
      </c>
      <c r="B3507" s="10" t="s">
        <v>7622</v>
      </c>
    </row>
    <row r="3508" spans="1:2">
      <c r="A3508" s="10" t="s">
        <v>7623</v>
      </c>
      <c r="B3508" s="10" t="s">
        <v>7624</v>
      </c>
    </row>
    <row r="3509" spans="1:2">
      <c r="A3509" s="10" t="s">
        <v>7625</v>
      </c>
      <c r="B3509" s="10" t="s">
        <v>7626</v>
      </c>
    </row>
    <row r="3510" spans="1:2">
      <c r="A3510" s="10" t="s">
        <v>7627</v>
      </c>
      <c r="B3510" s="10" t="s">
        <v>7628</v>
      </c>
    </row>
    <row r="3511" spans="1:2">
      <c r="A3511" s="10" t="s">
        <v>7629</v>
      </c>
      <c r="B3511" s="10" t="s">
        <v>7630</v>
      </c>
    </row>
    <row r="3512" spans="1:2">
      <c r="A3512" s="10" t="s">
        <v>7631</v>
      </c>
      <c r="B3512" s="10" t="s">
        <v>7632</v>
      </c>
    </row>
    <row r="3513" spans="1:2">
      <c r="A3513" s="10" t="s">
        <v>7633</v>
      </c>
      <c r="B3513" s="10" t="s">
        <v>7634</v>
      </c>
    </row>
    <row r="3514" spans="1:2">
      <c r="A3514" s="10" t="s">
        <v>7635</v>
      </c>
      <c r="B3514" s="10" t="s">
        <v>7636</v>
      </c>
    </row>
    <row r="3515" spans="1:2">
      <c r="A3515" s="10" t="s">
        <v>7637</v>
      </c>
      <c r="B3515" s="10" t="s">
        <v>7638</v>
      </c>
    </row>
    <row r="3516" spans="1:2">
      <c r="A3516" s="10" t="s">
        <v>7639</v>
      </c>
      <c r="B3516" s="10" t="s">
        <v>7640</v>
      </c>
    </row>
    <row r="3517" spans="1:2">
      <c r="A3517" s="10" t="s">
        <v>7641</v>
      </c>
      <c r="B3517" s="10" t="s">
        <v>7642</v>
      </c>
    </row>
    <row r="3518" spans="1:2">
      <c r="A3518" s="10" t="s">
        <v>7643</v>
      </c>
      <c r="B3518" s="10" t="s">
        <v>7644</v>
      </c>
    </row>
    <row r="3519" spans="1:2">
      <c r="A3519" s="10" t="s">
        <v>7645</v>
      </c>
      <c r="B3519" s="10" t="s">
        <v>7646</v>
      </c>
    </row>
    <row r="3520" spans="1:2">
      <c r="A3520" s="10" t="s">
        <v>7647</v>
      </c>
      <c r="B3520" s="10" t="s">
        <v>7648</v>
      </c>
    </row>
    <row r="3521" spans="1:2">
      <c r="A3521" s="10" t="s">
        <v>7649</v>
      </c>
      <c r="B3521" s="10" t="s">
        <v>7650</v>
      </c>
    </row>
    <row r="3522" spans="1:2">
      <c r="A3522" s="10" t="s">
        <v>7651</v>
      </c>
      <c r="B3522" s="10" t="s">
        <v>7652</v>
      </c>
    </row>
    <row r="3523" spans="1:2">
      <c r="A3523" s="10" t="s">
        <v>7653</v>
      </c>
      <c r="B3523" s="10" t="s">
        <v>7654</v>
      </c>
    </row>
    <row r="3524" spans="1:2">
      <c r="A3524" s="10" t="s">
        <v>7655</v>
      </c>
      <c r="B3524" s="10" t="s">
        <v>7656</v>
      </c>
    </row>
    <row r="3525" spans="1:2">
      <c r="A3525" s="10" t="s">
        <v>7657</v>
      </c>
      <c r="B3525" s="10" t="s">
        <v>7658</v>
      </c>
    </row>
    <row r="3526" spans="1:2">
      <c r="A3526" s="10" t="s">
        <v>7659</v>
      </c>
      <c r="B3526" s="10" t="s">
        <v>7660</v>
      </c>
    </row>
    <row r="3527" spans="1:2">
      <c r="A3527" s="10" t="s">
        <v>7661</v>
      </c>
      <c r="B3527" s="10" t="s">
        <v>7662</v>
      </c>
    </row>
    <row r="3528" spans="1:2">
      <c r="A3528" s="10" t="s">
        <v>7663</v>
      </c>
      <c r="B3528" s="10" t="s">
        <v>7664</v>
      </c>
    </row>
    <row r="3529" spans="1:2">
      <c r="A3529" s="10" t="s">
        <v>7665</v>
      </c>
      <c r="B3529" s="10" t="s">
        <v>7666</v>
      </c>
    </row>
    <row r="3530" spans="1:2">
      <c r="A3530" s="10" t="s">
        <v>7667</v>
      </c>
      <c r="B3530" s="10" t="s">
        <v>7668</v>
      </c>
    </row>
    <row r="3531" spans="1:2">
      <c r="A3531" s="10" t="s">
        <v>7669</v>
      </c>
      <c r="B3531" s="10" t="s">
        <v>7670</v>
      </c>
    </row>
    <row r="3532" spans="1:2">
      <c r="A3532" s="10" t="s">
        <v>7671</v>
      </c>
      <c r="B3532" s="10" t="s">
        <v>7672</v>
      </c>
    </row>
    <row r="3533" spans="1:2">
      <c r="A3533" s="10" t="s">
        <v>7673</v>
      </c>
      <c r="B3533" s="10" t="s">
        <v>7674</v>
      </c>
    </row>
    <row r="3534" spans="1:2">
      <c r="A3534" s="10" t="s">
        <v>7675</v>
      </c>
      <c r="B3534" s="10" t="s">
        <v>7676</v>
      </c>
    </row>
    <row r="3535" spans="1:2">
      <c r="A3535" s="10" t="s">
        <v>7677</v>
      </c>
      <c r="B3535" s="10" t="s">
        <v>7678</v>
      </c>
    </row>
    <row r="3536" spans="1:2">
      <c r="A3536" s="10" t="s">
        <v>7679</v>
      </c>
      <c r="B3536" s="10" t="s">
        <v>7680</v>
      </c>
    </row>
    <row r="3537" spans="1:2">
      <c r="A3537" s="10" t="s">
        <v>7681</v>
      </c>
      <c r="B3537" s="10" t="s">
        <v>7682</v>
      </c>
    </row>
    <row r="3538" spans="1:2">
      <c r="A3538" s="10" t="s">
        <v>7683</v>
      </c>
      <c r="B3538" s="10" t="s">
        <v>7684</v>
      </c>
    </row>
    <row r="3539" spans="1:2">
      <c r="A3539" s="10" t="s">
        <v>7685</v>
      </c>
      <c r="B3539" s="10" t="s">
        <v>7686</v>
      </c>
    </row>
    <row r="3540" spans="1:2">
      <c r="A3540" s="10" t="s">
        <v>7687</v>
      </c>
      <c r="B3540" s="10" t="s">
        <v>7688</v>
      </c>
    </row>
    <row r="3541" spans="1:2">
      <c r="A3541" s="10" t="s">
        <v>7689</v>
      </c>
      <c r="B3541" s="10" t="s">
        <v>7690</v>
      </c>
    </row>
    <row r="3542" spans="1:2">
      <c r="A3542" s="10" t="s">
        <v>7691</v>
      </c>
      <c r="B3542" s="10" t="s">
        <v>7692</v>
      </c>
    </row>
    <row r="3543" spans="1:2">
      <c r="A3543" s="10" t="s">
        <v>7693</v>
      </c>
      <c r="B3543" s="10" t="s">
        <v>7694</v>
      </c>
    </row>
    <row r="3544" spans="1:2">
      <c r="A3544" s="10" t="s">
        <v>7695</v>
      </c>
      <c r="B3544" s="10" t="s">
        <v>7696</v>
      </c>
    </row>
    <row r="3545" spans="1:2">
      <c r="A3545" s="10" t="s">
        <v>7697</v>
      </c>
      <c r="B3545" s="10" t="s">
        <v>7698</v>
      </c>
    </row>
    <row r="3546" spans="1:2">
      <c r="A3546" s="10" t="s">
        <v>7699</v>
      </c>
      <c r="B3546" s="10" t="s">
        <v>7700</v>
      </c>
    </row>
    <row r="3547" spans="1:2">
      <c r="A3547" s="10" t="s">
        <v>7701</v>
      </c>
      <c r="B3547" s="10" t="s">
        <v>7702</v>
      </c>
    </row>
    <row r="3548" spans="1:2">
      <c r="A3548" s="10" t="s">
        <v>7703</v>
      </c>
      <c r="B3548" s="10" t="s">
        <v>7704</v>
      </c>
    </row>
    <row r="3549" spans="1:2">
      <c r="A3549" s="10" t="s">
        <v>7705</v>
      </c>
      <c r="B3549" s="10" t="s">
        <v>7706</v>
      </c>
    </row>
    <row r="3550" spans="1:2">
      <c r="A3550" s="10" t="s">
        <v>7707</v>
      </c>
      <c r="B3550" s="10" t="s">
        <v>7708</v>
      </c>
    </row>
    <row r="3551" spans="1:2">
      <c r="A3551" s="10" t="s">
        <v>7709</v>
      </c>
      <c r="B3551" s="10" t="s">
        <v>7710</v>
      </c>
    </row>
    <row r="3552" spans="1:2">
      <c r="A3552" s="10" t="s">
        <v>7711</v>
      </c>
      <c r="B3552" s="10" t="s">
        <v>7712</v>
      </c>
    </row>
    <row r="3553" spans="1:2">
      <c r="A3553" s="10" t="s">
        <v>7713</v>
      </c>
      <c r="B3553" s="10" t="s">
        <v>2554</v>
      </c>
    </row>
    <row r="3554" spans="1:2">
      <c r="A3554" s="10" t="s">
        <v>7714</v>
      </c>
      <c r="B3554" s="10" t="s">
        <v>7715</v>
      </c>
    </row>
    <row r="3555" spans="1:2">
      <c r="A3555" s="10" t="s">
        <v>7716</v>
      </c>
      <c r="B3555" s="10" t="s">
        <v>7717</v>
      </c>
    </row>
    <row r="3556" spans="1:2">
      <c r="A3556" s="10" t="s">
        <v>7718</v>
      </c>
      <c r="B3556" s="10" t="s">
        <v>7719</v>
      </c>
    </row>
    <row r="3557" spans="1:2">
      <c r="A3557" s="10" t="s">
        <v>7720</v>
      </c>
      <c r="B3557" s="10" t="s">
        <v>7721</v>
      </c>
    </row>
    <row r="3558" spans="1:2">
      <c r="A3558" s="10" t="s">
        <v>7722</v>
      </c>
      <c r="B3558" s="10" t="s">
        <v>7723</v>
      </c>
    </row>
    <row r="3559" spans="1:2">
      <c r="A3559" s="10" t="s">
        <v>7724</v>
      </c>
      <c r="B3559" s="10" t="s">
        <v>7725</v>
      </c>
    </row>
    <row r="3560" spans="1:2">
      <c r="A3560" s="10" t="s">
        <v>7726</v>
      </c>
      <c r="B3560" s="10" t="s">
        <v>7727</v>
      </c>
    </row>
    <row r="3561" spans="1:2">
      <c r="A3561" s="10" t="s">
        <v>7728</v>
      </c>
      <c r="B3561" s="10" t="s">
        <v>7729</v>
      </c>
    </row>
    <row r="3562" spans="1:2">
      <c r="A3562" s="10" t="s">
        <v>7730</v>
      </c>
      <c r="B3562" s="10" t="s">
        <v>7731</v>
      </c>
    </row>
    <row r="3563" spans="1:2">
      <c r="A3563" s="10" t="s">
        <v>7732</v>
      </c>
      <c r="B3563" s="10" t="s">
        <v>7733</v>
      </c>
    </row>
    <row r="3564" spans="1:2">
      <c r="A3564" s="10" t="s">
        <v>7734</v>
      </c>
      <c r="B3564" s="10" t="s">
        <v>7735</v>
      </c>
    </row>
    <row r="3565" spans="1:2">
      <c r="A3565" s="10" t="s">
        <v>7736</v>
      </c>
      <c r="B3565" s="10" t="s">
        <v>7737</v>
      </c>
    </row>
    <row r="3566" spans="1:2">
      <c r="A3566" s="10" t="s">
        <v>7738</v>
      </c>
      <c r="B3566" s="10" t="s">
        <v>7739</v>
      </c>
    </row>
    <row r="3567" spans="1:2">
      <c r="A3567" s="10" t="s">
        <v>7740</v>
      </c>
      <c r="B3567" s="10" t="s">
        <v>7741</v>
      </c>
    </row>
    <row r="3568" spans="1:2">
      <c r="A3568" s="10" t="s">
        <v>7742</v>
      </c>
      <c r="B3568" s="10" t="s">
        <v>7743</v>
      </c>
    </row>
    <row r="3569" spans="1:2">
      <c r="A3569" s="10" t="s">
        <v>7744</v>
      </c>
      <c r="B3569" s="10" t="s">
        <v>7745</v>
      </c>
    </row>
    <row r="3570" spans="1:2">
      <c r="A3570" s="10" t="s">
        <v>7746</v>
      </c>
      <c r="B3570" s="10" t="s">
        <v>7604</v>
      </c>
    </row>
    <row r="3571" spans="1:2">
      <c r="A3571" s="10" t="s">
        <v>7747</v>
      </c>
      <c r="B3571" s="10" t="s">
        <v>7748</v>
      </c>
    </row>
    <row r="3572" spans="1:2">
      <c r="A3572" s="10" t="s">
        <v>7749</v>
      </c>
      <c r="B3572" s="10" t="s">
        <v>7750</v>
      </c>
    </row>
    <row r="3573" spans="1:2">
      <c r="A3573" s="10" t="s">
        <v>7751</v>
      </c>
      <c r="B3573" s="10" t="s">
        <v>7752</v>
      </c>
    </row>
    <row r="3574" spans="1:2">
      <c r="A3574" s="10" t="s">
        <v>7753</v>
      </c>
      <c r="B3574" s="10" t="s">
        <v>7754</v>
      </c>
    </row>
    <row r="3575" spans="1:2">
      <c r="A3575" s="10" t="s">
        <v>7755</v>
      </c>
      <c r="B3575" s="10" t="s">
        <v>7756</v>
      </c>
    </row>
    <row r="3576" spans="1:2">
      <c r="A3576" s="10" t="s">
        <v>7757</v>
      </c>
      <c r="B3576" s="10" t="s">
        <v>3481</v>
      </c>
    </row>
    <row r="3577" spans="1:2">
      <c r="A3577" s="10" t="s">
        <v>7758</v>
      </c>
      <c r="B3577" s="10" t="s">
        <v>7759</v>
      </c>
    </row>
    <row r="3578" spans="1:2">
      <c r="A3578" s="10" t="s">
        <v>7760</v>
      </c>
      <c r="B3578" s="10" t="s">
        <v>7761</v>
      </c>
    </row>
    <row r="3579" spans="1:2">
      <c r="A3579" s="10" t="s">
        <v>7762</v>
      </c>
      <c r="B3579" s="10" t="s">
        <v>7763</v>
      </c>
    </row>
    <row r="3580" spans="1:2">
      <c r="A3580" s="10" t="s">
        <v>7764</v>
      </c>
      <c r="B3580" s="10" t="s">
        <v>7765</v>
      </c>
    </row>
    <row r="3581" spans="1:2">
      <c r="A3581" s="10" t="s">
        <v>7766</v>
      </c>
      <c r="B3581" s="10" t="s">
        <v>7767</v>
      </c>
    </row>
    <row r="3582" spans="1:2">
      <c r="A3582" s="10" t="s">
        <v>7768</v>
      </c>
      <c r="B3582" s="10" t="s">
        <v>7769</v>
      </c>
    </row>
    <row r="3583" spans="1:2">
      <c r="A3583" s="10" t="s">
        <v>7770</v>
      </c>
      <c r="B3583" s="10" t="s">
        <v>7771</v>
      </c>
    </row>
    <row r="3584" spans="1:2">
      <c r="A3584" s="10" t="s">
        <v>7772</v>
      </c>
      <c r="B3584" s="10" t="s">
        <v>7773</v>
      </c>
    </row>
    <row r="3585" spans="1:2">
      <c r="A3585" s="10" t="s">
        <v>7774</v>
      </c>
      <c r="B3585" s="10" t="s">
        <v>7775</v>
      </c>
    </row>
    <row r="3586" spans="1:2">
      <c r="A3586" s="10" t="s">
        <v>7776</v>
      </c>
      <c r="B3586" s="10" t="s">
        <v>7777</v>
      </c>
    </row>
    <row r="3587" spans="1:2">
      <c r="A3587" s="10" t="s">
        <v>7778</v>
      </c>
      <c r="B3587" s="10" t="s">
        <v>7779</v>
      </c>
    </row>
    <row r="3588" spans="1:2">
      <c r="A3588" s="10" t="s">
        <v>7780</v>
      </c>
      <c r="B3588" s="10" t="s">
        <v>7781</v>
      </c>
    </row>
    <row r="3589" spans="1:2">
      <c r="A3589" s="10" t="s">
        <v>7782</v>
      </c>
      <c r="B3589" s="10" t="s">
        <v>7783</v>
      </c>
    </row>
    <row r="3590" spans="1:2">
      <c r="A3590" s="10" t="s">
        <v>7784</v>
      </c>
      <c r="B3590" s="10" t="s">
        <v>7785</v>
      </c>
    </row>
    <row r="3591" spans="1:2">
      <c r="A3591" s="10" t="s">
        <v>7786</v>
      </c>
      <c r="B3591" s="10" t="s">
        <v>7787</v>
      </c>
    </row>
    <row r="3592" spans="1:2">
      <c r="A3592" s="10" t="s">
        <v>7788</v>
      </c>
      <c r="B3592" s="10" t="s">
        <v>7789</v>
      </c>
    </row>
    <row r="3593" spans="1:2">
      <c r="A3593" s="10" t="s">
        <v>7790</v>
      </c>
      <c r="B3593" s="10" t="s">
        <v>7791</v>
      </c>
    </row>
    <row r="3594" spans="1:2">
      <c r="A3594" s="10" t="s">
        <v>7792</v>
      </c>
      <c r="B3594" s="10" t="s">
        <v>7793</v>
      </c>
    </row>
    <row r="3595" spans="1:2">
      <c r="A3595" s="10" t="s">
        <v>7794</v>
      </c>
      <c r="B3595" s="10" t="s">
        <v>7608</v>
      </c>
    </row>
    <row r="3596" spans="1:2">
      <c r="A3596" s="10" t="s">
        <v>7795</v>
      </c>
      <c r="B3596" s="10" t="s">
        <v>7796</v>
      </c>
    </row>
    <row r="3597" spans="1:2">
      <c r="A3597" s="10" t="s">
        <v>7797</v>
      </c>
      <c r="B3597" s="10" t="s">
        <v>7798</v>
      </c>
    </row>
    <row r="3598" spans="1:2">
      <c r="A3598" s="10" t="s">
        <v>7799</v>
      </c>
      <c r="B3598" s="10" t="s">
        <v>2229</v>
      </c>
    </row>
    <row r="3599" spans="1:2">
      <c r="A3599" s="10" t="s">
        <v>7800</v>
      </c>
      <c r="B3599" s="10" t="s">
        <v>7801</v>
      </c>
    </row>
    <row r="3600" spans="1:2">
      <c r="A3600" s="10" t="s">
        <v>7802</v>
      </c>
      <c r="B3600" s="10" t="s">
        <v>7803</v>
      </c>
    </row>
    <row r="3601" spans="1:2">
      <c r="A3601" s="10" t="s">
        <v>7804</v>
      </c>
      <c r="B3601" s="10" t="s">
        <v>7805</v>
      </c>
    </row>
    <row r="3602" spans="1:2">
      <c r="A3602" s="10" t="s">
        <v>7806</v>
      </c>
      <c r="B3602" s="10" t="s">
        <v>7807</v>
      </c>
    </row>
    <row r="3603" spans="1:2">
      <c r="A3603" s="10" t="s">
        <v>7808</v>
      </c>
      <c r="B3603" s="10" t="s">
        <v>7809</v>
      </c>
    </row>
    <row r="3604" spans="1:2">
      <c r="A3604" s="10" t="s">
        <v>7810</v>
      </c>
      <c r="B3604" s="10" t="s">
        <v>7811</v>
      </c>
    </row>
    <row r="3605" spans="1:2">
      <c r="A3605" s="10" t="s">
        <v>7812</v>
      </c>
      <c r="B3605" s="10" t="s">
        <v>7813</v>
      </c>
    </row>
    <row r="3606" spans="1:2">
      <c r="A3606" s="10" t="s">
        <v>7814</v>
      </c>
      <c r="B3606" s="10" t="s">
        <v>7815</v>
      </c>
    </row>
    <row r="3607" spans="1:2">
      <c r="A3607" s="10" t="s">
        <v>7816</v>
      </c>
      <c r="B3607" s="10" t="s">
        <v>7817</v>
      </c>
    </row>
    <row r="3608" spans="1:2">
      <c r="A3608" s="10" t="s">
        <v>7818</v>
      </c>
      <c r="B3608" s="10" t="s">
        <v>7819</v>
      </c>
    </row>
    <row r="3609" spans="1:2">
      <c r="A3609" s="10" t="s">
        <v>7820</v>
      </c>
      <c r="B3609" s="10" t="s">
        <v>7821</v>
      </c>
    </row>
    <row r="3610" spans="1:2">
      <c r="A3610" s="10" t="s">
        <v>7822</v>
      </c>
      <c r="B3610" s="10" t="s">
        <v>7823</v>
      </c>
    </row>
    <row r="3611" spans="1:2">
      <c r="A3611" s="10" t="s">
        <v>7824</v>
      </c>
      <c r="B3611" s="10" t="s">
        <v>7825</v>
      </c>
    </row>
    <row r="3612" spans="1:2">
      <c r="A3612" s="10" t="s">
        <v>7826</v>
      </c>
      <c r="B3612" s="10" t="s">
        <v>7827</v>
      </c>
    </row>
    <row r="3613" spans="1:2">
      <c r="A3613" s="10" t="s">
        <v>7828</v>
      </c>
      <c r="B3613" s="10" t="s">
        <v>7829</v>
      </c>
    </row>
    <row r="3614" spans="1:2">
      <c r="A3614" s="10" t="s">
        <v>7830</v>
      </c>
      <c r="B3614" s="10" t="s">
        <v>7831</v>
      </c>
    </row>
    <row r="3615" spans="1:2">
      <c r="A3615" s="10" t="s">
        <v>7832</v>
      </c>
      <c r="B3615" s="10" t="s">
        <v>7833</v>
      </c>
    </row>
    <row r="3616" spans="1:2">
      <c r="A3616" s="10" t="s">
        <v>7834</v>
      </c>
      <c r="B3616" s="10" t="s">
        <v>7835</v>
      </c>
    </row>
    <row r="3617" spans="1:2">
      <c r="A3617" s="10" t="s">
        <v>7836</v>
      </c>
      <c r="B3617" s="10" t="s">
        <v>5282</v>
      </c>
    </row>
    <row r="3618" spans="1:2">
      <c r="A3618" s="10" t="s">
        <v>7837</v>
      </c>
      <c r="B3618" s="10" t="s">
        <v>7838</v>
      </c>
    </row>
    <row r="3619" spans="1:2">
      <c r="A3619" s="10" t="s">
        <v>7839</v>
      </c>
      <c r="B3619" s="10" t="s">
        <v>7840</v>
      </c>
    </row>
    <row r="3620" spans="1:2">
      <c r="A3620" s="10" t="s">
        <v>7841</v>
      </c>
      <c r="B3620" s="10" t="s">
        <v>7842</v>
      </c>
    </row>
    <row r="3621" spans="1:2">
      <c r="A3621" s="10" t="s">
        <v>7843</v>
      </c>
      <c r="B3621" s="10" t="s">
        <v>7844</v>
      </c>
    </row>
    <row r="3622" spans="1:2">
      <c r="A3622" s="10" t="s">
        <v>7845</v>
      </c>
      <c r="B3622" s="10" t="s">
        <v>7846</v>
      </c>
    </row>
    <row r="3623" spans="1:2">
      <c r="A3623" s="10" t="s">
        <v>7847</v>
      </c>
      <c r="B3623" s="10" t="s">
        <v>7848</v>
      </c>
    </row>
    <row r="3624" spans="1:2">
      <c r="A3624" s="10" t="s">
        <v>7849</v>
      </c>
      <c r="B3624" s="10" t="s">
        <v>7850</v>
      </c>
    </row>
    <row r="3625" spans="1:2">
      <c r="A3625" s="10" t="s">
        <v>7851</v>
      </c>
      <c r="B3625" s="10" t="s">
        <v>7852</v>
      </c>
    </row>
    <row r="3626" spans="1:2">
      <c r="A3626" s="10" t="s">
        <v>7853</v>
      </c>
      <c r="B3626" s="10" t="s">
        <v>7566</v>
      </c>
    </row>
    <row r="3627" spans="1:2">
      <c r="A3627" s="10" t="s">
        <v>7854</v>
      </c>
      <c r="B3627" s="10" t="s">
        <v>6879</v>
      </c>
    </row>
    <row r="3628" spans="1:2">
      <c r="A3628" s="10" t="s">
        <v>7855</v>
      </c>
      <c r="B3628" s="10" t="s">
        <v>7856</v>
      </c>
    </row>
    <row r="3629" spans="1:2">
      <c r="A3629" s="10" t="s">
        <v>7857</v>
      </c>
      <c r="B3629" s="10" t="s">
        <v>7858</v>
      </c>
    </row>
    <row r="3630" spans="1:2">
      <c r="A3630" s="10" t="s">
        <v>7859</v>
      </c>
      <c r="B3630" s="10" t="s">
        <v>7860</v>
      </c>
    </row>
    <row r="3631" spans="1:2">
      <c r="A3631" s="10" t="s">
        <v>7861</v>
      </c>
      <c r="B3631" s="10" t="s">
        <v>5310</v>
      </c>
    </row>
    <row r="3632" spans="1:2">
      <c r="A3632" s="10" t="s">
        <v>7862</v>
      </c>
      <c r="B3632" s="10" t="s">
        <v>7863</v>
      </c>
    </row>
    <row r="3633" spans="1:2">
      <c r="A3633" s="10" t="s">
        <v>7864</v>
      </c>
      <c r="B3633" s="10" t="s">
        <v>7865</v>
      </c>
    </row>
    <row r="3634" spans="1:2">
      <c r="A3634" s="10" t="s">
        <v>7866</v>
      </c>
      <c r="B3634" s="10" t="s">
        <v>7867</v>
      </c>
    </row>
    <row r="3635" spans="1:2">
      <c r="A3635" s="10" t="s">
        <v>7868</v>
      </c>
      <c r="B3635" s="10" t="s">
        <v>1260</v>
      </c>
    </row>
    <row r="3636" spans="1:2">
      <c r="A3636" s="10" t="s">
        <v>7869</v>
      </c>
      <c r="B3636" s="10" t="s">
        <v>3011</v>
      </c>
    </row>
    <row r="3637" spans="1:2">
      <c r="A3637" s="10" t="s">
        <v>7870</v>
      </c>
      <c r="B3637" s="10" t="s">
        <v>7871</v>
      </c>
    </row>
    <row r="3638" spans="1:2">
      <c r="A3638" s="10" t="s">
        <v>7872</v>
      </c>
      <c r="B3638" s="10" t="s">
        <v>7873</v>
      </c>
    </row>
    <row r="3639" spans="1:2">
      <c r="A3639" s="10" t="s">
        <v>7874</v>
      </c>
      <c r="B3639" s="10" t="s">
        <v>7875</v>
      </c>
    </row>
    <row r="3640" spans="1:2">
      <c r="A3640" s="10" t="s">
        <v>7876</v>
      </c>
      <c r="B3640" s="10" t="s">
        <v>7877</v>
      </c>
    </row>
    <row r="3641" spans="1:2">
      <c r="A3641" s="10" t="s">
        <v>7878</v>
      </c>
      <c r="B3641" s="10" t="s">
        <v>7879</v>
      </c>
    </row>
    <row r="3642" spans="1:2">
      <c r="A3642" s="10" t="s">
        <v>7880</v>
      </c>
      <c r="B3642" s="10" t="s">
        <v>7881</v>
      </c>
    </row>
    <row r="3643" spans="1:2">
      <c r="A3643" s="10" t="s">
        <v>7882</v>
      </c>
      <c r="B3643" s="10" t="s">
        <v>7883</v>
      </c>
    </row>
    <row r="3644" spans="1:2">
      <c r="A3644" s="10" t="s">
        <v>7884</v>
      </c>
      <c r="B3644" s="10" t="s">
        <v>7885</v>
      </c>
    </row>
    <row r="3645" spans="1:2">
      <c r="A3645" s="10" t="s">
        <v>7886</v>
      </c>
      <c r="B3645" s="10" t="s">
        <v>7887</v>
      </c>
    </row>
    <row r="3646" spans="1:2">
      <c r="A3646" s="10" t="s">
        <v>7888</v>
      </c>
      <c r="B3646" s="10" t="s">
        <v>7889</v>
      </c>
    </row>
    <row r="3647" spans="1:2">
      <c r="A3647" s="10" t="s">
        <v>7890</v>
      </c>
      <c r="B3647" s="10" t="s">
        <v>7891</v>
      </c>
    </row>
    <row r="3648" spans="1:2">
      <c r="A3648" s="10" t="s">
        <v>7892</v>
      </c>
      <c r="B3648" s="10" t="s">
        <v>7893</v>
      </c>
    </row>
    <row r="3649" spans="1:2">
      <c r="A3649" s="10" t="s">
        <v>7894</v>
      </c>
      <c r="B3649" s="10" t="s">
        <v>7895</v>
      </c>
    </row>
    <row r="3650" spans="1:2">
      <c r="A3650" s="10" t="s">
        <v>7896</v>
      </c>
      <c r="B3650" s="10" t="s">
        <v>7897</v>
      </c>
    </row>
    <row r="3651" spans="1:2">
      <c r="A3651" s="10" t="s">
        <v>7898</v>
      </c>
      <c r="B3651" s="10" t="s">
        <v>7899</v>
      </c>
    </row>
    <row r="3652" spans="1:2">
      <c r="A3652" s="10" t="s">
        <v>7900</v>
      </c>
      <c r="B3652" s="10" t="s">
        <v>2694</v>
      </c>
    </row>
    <row r="3653" spans="1:2">
      <c r="A3653" s="10" t="s">
        <v>7901</v>
      </c>
      <c r="B3653" s="10" t="s">
        <v>7902</v>
      </c>
    </row>
    <row r="3654" spans="1:2">
      <c r="A3654" s="10" t="s">
        <v>7903</v>
      </c>
      <c r="B3654" s="10" t="s">
        <v>7904</v>
      </c>
    </row>
    <row r="3655" spans="1:2">
      <c r="A3655" s="10" t="s">
        <v>7905</v>
      </c>
      <c r="B3655" s="10" t="s">
        <v>7906</v>
      </c>
    </row>
    <row r="3656" spans="1:2">
      <c r="A3656" s="10" t="s">
        <v>7907</v>
      </c>
      <c r="B3656" s="10" t="s">
        <v>7908</v>
      </c>
    </row>
    <row r="3657" spans="1:2">
      <c r="A3657" s="10" t="s">
        <v>7909</v>
      </c>
      <c r="B3657" s="10" t="s">
        <v>7910</v>
      </c>
    </row>
    <row r="3658" spans="1:2">
      <c r="A3658" s="10" t="s">
        <v>7911</v>
      </c>
      <c r="B3658" s="10" t="s">
        <v>7912</v>
      </c>
    </row>
    <row r="3659" spans="1:2">
      <c r="A3659" s="10" t="s">
        <v>7913</v>
      </c>
      <c r="B3659" s="10" t="s">
        <v>3390</v>
      </c>
    </row>
    <row r="3660" spans="1:2">
      <c r="A3660" s="10" t="s">
        <v>7914</v>
      </c>
      <c r="B3660" s="10" t="s">
        <v>7915</v>
      </c>
    </row>
    <row r="3661" spans="1:2">
      <c r="A3661" s="10" t="s">
        <v>7916</v>
      </c>
      <c r="B3661" s="10" t="s">
        <v>7917</v>
      </c>
    </row>
    <row r="3662" spans="1:2">
      <c r="A3662" s="10" t="s">
        <v>7918</v>
      </c>
      <c r="B3662" s="10" t="s">
        <v>7919</v>
      </c>
    </row>
    <row r="3663" spans="1:2">
      <c r="A3663" s="10" t="s">
        <v>7920</v>
      </c>
      <c r="B3663" s="10" t="s">
        <v>7921</v>
      </c>
    </row>
    <row r="3664" spans="1:2">
      <c r="A3664" s="10" t="s">
        <v>7922</v>
      </c>
      <c r="B3664" s="10" t="s">
        <v>7923</v>
      </c>
    </row>
    <row r="3665" spans="1:2">
      <c r="A3665" s="10" t="s">
        <v>7924</v>
      </c>
      <c r="B3665" s="10" t="s">
        <v>3966</v>
      </c>
    </row>
    <row r="3666" spans="1:2">
      <c r="A3666" s="10" t="s">
        <v>7925</v>
      </c>
      <c r="B3666" s="10" t="s">
        <v>7926</v>
      </c>
    </row>
    <row r="3667" spans="1:2">
      <c r="A3667" s="10" t="s">
        <v>7927</v>
      </c>
      <c r="B3667" s="10" t="s">
        <v>7928</v>
      </c>
    </row>
    <row r="3668" spans="1:2">
      <c r="A3668" s="10" t="s">
        <v>7929</v>
      </c>
      <c r="B3668" s="10" t="s">
        <v>7930</v>
      </c>
    </row>
    <row r="3669" spans="1:2">
      <c r="A3669" s="10" t="s">
        <v>7931</v>
      </c>
      <c r="B3669" s="10" t="s">
        <v>7932</v>
      </c>
    </row>
    <row r="3670" spans="1:2">
      <c r="A3670" s="10" t="s">
        <v>7933</v>
      </c>
      <c r="B3670" s="10" t="s">
        <v>7934</v>
      </c>
    </row>
    <row r="3671" spans="1:2">
      <c r="A3671" s="10" t="s">
        <v>7935</v>
      </c>
      <c r="B3671" s="10" t="s">
        <v>7936</v>
      </c>
    </row>
    <row r="3672" spans="1:2">
      <c r="A3672" s="10" t="s">
        <v>7937</v>
      </c>
      <c r="B3672" s="10" t="s">
        <v>5045</v>
      </c>
    </row>
    <row r="3673" spans="1:2">
      <c r="A3673" s="10" t="s">
        <v>7938</v>
      </c>
      <c r="B3673" s="10" t="s">
        <v>7939</v>
      </c>
    </row>
    <row r="3674" spans="1:2">
      <c r="A3674" s="10" t="s">
        <v>7940</v>
      </c>
      <c r="B3674" s="10" t="s">
        <v>7941</v>
      </c>
    </row>
    <row r="3675" spans="1:2">
      <c r="A3675" s="10" t="s">
        <v>7942</v>
      </c>
      <c r="B3675" s="10" t="s">
        <v>7943</v>
      </c>
    </row>
    <row r="3676" spans="1:2">
      <c r="A3676" s="10" t="s">
        <v>7944</v>
      </c>
      <c r="B3676" s="10" t="s">
        <v>7945</v>
      </c>
    </row>
    <row r="3677" spans="1:2">
      <c r="A3677" s="10" t="s">
        <v>7946</v>
      </c>
      <c r="B3677" s="10" t="s">
        <v>7947</v>
      </c>
    </row>
    <row r="3678" spans="1:2">
      <c r="A3678" s="10" t="s">
        <v>7948</v>
      </c>
      <c r="B3678" s="10" t="s">
        <v>7949</v>
      </c>
    </row>
    <row r="3679" spans="1:2">
      <c r="A3679" s="10" t="s">
        <v>7950</v>
      </c>
      <c r="B3679" s="10" t="s">
        <v>7951</v>
      </c>
    </row>
    <row r="3680" spans="1:2">
      <c r="A3680" s="10" t="s">
        <v>7952</v>
      </c>
      <c r="B3680" s="10" t="s">
        <v>7953</v>
      </c>
    </row>
    <row r="3681" spans="1:2">
      <c r="A3681" s="10" t="s">
        <v>7954</v>
      </c>
      <c r="B3681" s="10" t="s">
        <v>3927</v>
      </c>
    </row>
    <row r="3682" spans="1:2">
      <c r="A3682" s="10" t="s">
        <v>7955</v>
      </c>
      <c r="B3682" s="10" t="s">
        <v>7956</v>
      </c>
    </row>
    <row r="3683" spans="1:2">
      <c r="A3683" s="10" t="s">
        <v>7957</v>
      </c>
      <c r="B3683" s="10" t="s">
        <v>1873</v>
      </c>
    </row>
    <row r="3684" spans="1:2">
      <c r="A3684" s="10" t="s">
        <v>7958</v>
      </c>
      <c r="B3684" s="10" t="s">
        <v>7959</v>
      </c>
    </row>
    <row r="3685" spans="1:2">
      <c r="A3685" s="10" t="s">
        <v>7960</v>
      </c>
      <c r="B3685" s="10" t="s">
        <v>7961</v>
      </c>
    </row>
    <row r="3686" spans="1:2">
      <c r="A3686" s="10" t="s">
        <v>7962</v>
      </c>
      <c r="B3686" s="10" t="s">
        <v>7963</v>
      </c>
    </row>
    <row r="3687" spans="1:2">
      <c r="A3687" s="10" t="s">
        <v>7964</v>
      </c>
      <c r="B3687" s="10" t="s">
        <v>6117</v>
      </c>
    </row>
    <row r="3688" spans="1:2">
      <c r="A3688" s="10" t="s">
        <v>7965</v>
      </c>
      <c r="B3688" s="10" t="s">
        <v>6928</v>
      </c>
    </row>
    <row r="3689" spans="1:2">
      <c r="A3689" s="10" t="s">
        <v>7966</v>
      </c>
      <c r="B3689" s="10" t="s">
        <v>7967</v>
      </c>
    </row>
    <row r="3690" spans="1:2">
      <c r="A3690" s="10" t="s">
        <v>7968</v>
      </c>
      <c r="B3690" s="10" t="s">
        <v>7969</v>
      </c>
    </row>
    <row r="3691" spans="1:2">
      <c r="A3691" s="10" t="s">
        <v>7970</v>
      </c>
      <c r="B3691" s="10" t="s">
        <v>7971</v>
      </c>
    </row>
    <row r="3692" spans="1:2">
      <c r="A3692" s="10" t="s">
        <v>7972</v>
      </c>
      <c r="B3692" s="10" t="s">
        <v>7973</v>
      </c>
    </row>
    <row r="3693" spans="1:2">
      <c r="A3693" s="10" t="s">
        <v>7974</v>
      </c>
      <c r="B3693" s="10" t="s">
        <v>1978</v>
      </c>
    </row>
    <row r="3694" spans="1:2">
      <c r="A3694" s="10" t="s">
        <v>7975</v>
      </c>
      <c r="B3694" s="10" t="s">
        <v>7976</v>
      </c>
    </row>
    <row r="3695" spans="1:2">
      <c r="A3695" s="10" t="s">
        <v>7977</v>
      </c>
      <c r="B3695" s="10" t="s">
        <v>7978</v>
      </c>
    </row>
    <row r="3696" spans="1:2">
      <c r="A3696" s="10" t="s">
        <v>7979</v>
      </c>
      <c r="B3696" s="10" t="s">
        <v>7980</v>
      </c>
    </row>
    <row r="3697" spans="1:2">
      <c r="A3697" s="10" t="s">
        <v>7981</v>
      </c>
      <c r="B3697" s="10" t="s">
        <v>3072</v>
      </c>
    </row>
    <row r="3698" spans="1:2">
      <c r="A3698" s="10" t="s">
        <v>7982</v>
      </c>
      <c r="B3698" s="10" t="s">
        <v>7983</v>
      </c>
    </row>
    <row r="3699" spans="1:2">
      <c r="A3699" s="10" t="s">
        <v>7984</v>
      </c>
      <c r="B3699" s="10" t="s">
        <v>1364</v>
      </c>
    </row>
    <row r="3700" spans="1:2">
      <c r="A3700" s="10" t="s">
        <v>7985</v>
      </c>
      <c r="B3700" s="10" t="s">
        <v>7986</v>
      </c>
    </row>
    <row r="3701" spans="1:2">
      <c r="A3701" s="10" t="s">
        <v>7987</v>
      </c>
      <c r="B3701" s="10" t="s">
        <v>7988</v>
      </c>
    </row>
    <row r="3702" spans="1:2">
      <c r="A3702" s="10" t="s">
        <v>7989</v>
      </c>
      <c r="B3702" s="10" t="s">
        <v>7990</v>
      </c>
    </row>
    <row r="3703" spans="1:2">
      <c r="A3703" s="10" t="s">
        <v>7991</v>
      </c>
      <c r="B3703" s="10" t="s">
        <v>6107</v>
      </c>
    </row>
    <row r="3704" spans="1:2">
      <c r="A3704" s="10" t="s">
        <v>7992</v>
      </c>
      <c r="B3704" s="10" t="s">
        <v>7993</v>
      </c>
    </row>
    <row r="3705" spans="1:2">
      <c r="A3705" s="10" t="s">
        <v>7994</v>
      </c>
      <c r="B3705" s="10" t="s">
        <v>7995</v>
      </c>
    </row>
    <row r="3706" spans="1:2">
      <c r="A3706" s="10" t="s">
        <v>7996</v>
      </c>
      <c r="B3706" s="10" t="s">
        <v>7997</v>
      </c>
    </row>
    <row r="3707" spans="1:2">
      <c r="A3707" s="10" t="s">
        <v>7998</v>
      </c>
      <c r="B3707" s="10" t="s">
        <v>1426</v>
      </c>
    </row>
    <row r="3708" spans="1:2">
      <c r="A3708" s="10" t="s">
        <v>7999</v>
      </c>
      <c r="B3708" s="10" t="s">
        <v>1931</v>
      </c>
    </row>
    <row r="3709" spans="1:2">
      <c r="A3709" s="10" t="s">
        <v>8000</v>
      </c>
      <c r="B3709" s="10" t="s">
        <v>8001</v>
      </c>
    </row>
    <row r="3710" spans="1:2">
      <c r="A3710" s="10" t="s">
        <v>8002</v>
      </c>
      <c r="B3710" s="10" t="s">
        <v>8003</v>
      </c>
    </row>
    <row r="3711" spans="1:2">
      <c r="A3711" s="10" t="s">
        <v>8004</v>
      </c>
      <c r="B3711" s="10" t="s">
        <v>4520</v>
      </c>
    </row>
    <row r="3712" spans="1:2">
      <c r="A3712" s="10" t="s">
        <v>8005</v>
      </c>
      <c r="B3712" s="10" t="s">
        <v>8006</v>
      </c>
    </row>
    <row r="3713" spans="1:2">
      <c r="A3713" s="10" t="s">
        <v>8007</v>
      </c>
      <c r="B3713" s="10" t="s">
        <v>8008</v>
      </c>
    </row>
    <row r="3714" spans="1:2">
      <c r="A3714" s="10" t="s">
        <v>8009</v>
      </c>
      <c r="B3714" s="10" t="s">
        <v>8010</v>
      </c>
    </row>
    <row r="3715" spans="1:2">
      <c r="A3715" s="10" t="s">
        <v>8011</v>
      </c>
      <c r="B3715" s="10" t="s">
        <v>5705</v>
      </c>
    </row>
    <row r="3716" spans="1:2">
      <c r="A3716" s="10" t="s">
        <v>8012</v>
      </c>
      <c r="B3716" s="10" t="s">
        <v>8013</v>
      </c>
    </row>
    <row r="3717" spans="1:2">
      <c r="A3717" s="10" t="s">
        <v>8014</v>
      </c>
      <c r="B3717" s="10" t="s">
        <v>8015</v>
      </c>
    </row>
    <row r="3718" spans="1:2">
      <c r="A3718" s="10" t="s">
        <v>8016</v>
      </c>
      <c r="B3718" s="10" t="s">
        <v>8017</v>
      </c>
    </row>
    <row r="3719" spans="1:2">
      <c r="A3719" s="10" t="s">
        <v>8018</v>
      </c>
      <c r="B3719" s="10" t="s">
        <v>8019</v>
      </c>
    </row>
    <row r="3720" spans="1:2">
      <c r="A3720" s="10" t="s">
        <v>8020</v>
      </c>
      <c r="B3720" s="10" t="s">
        <v>8021</v>
      </c>
    </row>
    <row r="3721" spans="1:2">
      <c r="A3721" s="10" t="s">
        <v>8022</v>
      </c>
      <c r="B3721" s="10" t="s">
        <v>2143</v>
      </c>
    </row>
    <row r="3722" spans="1:2">
      <c r="A3722" s="10" t="s">
        <v>8023</v>
      </c>
      <c r="B3722" s="10" t="s">
        <v>8024</v>
      </c>
    </row>
    <row r="3723" spans="1:2">
      <c r="A3723" s="10" t="s">
        <v>8025</v>
      </c>
      <c r="B3723" s="10" t="s">
        <v>8026</v>
      </c>
    </row>
    <row r="3724" spans="1:2">
      <c r="A3724" s="10" t="s">
        <v>8027</v>
      </c>
      <c r="B3724" s="10" t="s">
        <v>8028</v>
      </c>
    </row>
    <row r="3725" spans="1:2">
      <c r="A3725" s="10" t="s">
        <v>8029</v>
      </c>
      <c r="B3725" s="10" t="s">
        <v>8030</v>
      </c>
    </row>
    <row r="3726" spans="1:2">
      <c r="A3726" s="10" t="s">
        <v>8031</v>
      </c>
      <c r="B3726" s="10" t="s">
        <v>5251</v>
      </c>
    </row>
    <row r="3727" spans="1:2">
      <c r="A3727" s="10" t="s">
        <v>8032</v>
      </c>
      <c r="B3727" s="10" t="s">
        <v>8033</v>
      </c>
    </row>
    <row r="3728" spans="1:2">
      <c r="A3728" s="10" t="s">
        <v>8034</v>
      </c>
      <c r="B3728" s="10" t="s">
        <v>4539</v>
      </c>
    </row>
    <row r="3729" spans="1:2">
      <c r="A3729" s="10" t="s">
        <v>8035</v>
      </c>
      <c r="B3729" s="10" t="s">
        <v>2237</v>
      </c>
    </row>
    <row r="3730" spans="1:2">
      <c r="A3730" s="10" t="s">
        <v>8036</v>
      </c>
      <c r="B3730" s="10" t="s">
        <v>8037</v>
      </c>
    </row>
    <row r="3731" spans="1:2">
      <c r="A3731" s="10" t="s">
        <v>8038</v>
      </c>
      <c r="B3731" s="10" t="s">
        <v>3749</v>
      </c>
    </row>
    <row r="3732" spans="1:2">
      <c r="A3732" s="10" t="s">
        <v>8039</v>
      </c>
      <c r="B3732" s="10" t="s">
        <v>8040</v>
      </c>
    </row>
    <row r="3733" spans="1:2">
      <c r="A3733" s="10" t="s">
        <v>8041</v>
      </c>
      <c r="B3733" s="10" t="s">
        <v>8042</v>
      </c>
    </row>
    <row r="3734" spans="1:2">
      <c r="A3734" s="10" t="s">
        <v>8043</v>
      </c>
      <c r="B3734" s="10" t="s">
        <v>4643</v>
      </c>
    </row>
    <row r="3735" spans="1:2">
      <c r="A3735" s="10" t="s">
        <v>8044</v>
      </c>
      <c r="B3735" s="10" t="s">
        <v>8045</v>
      </c>
    </row>
    <row r="3736" spans="1:2">
      <c r="A3736" s="10" t="s">
        <v>8046</v>
      </c>
      <c r="B3736" s="10" t="s">
        <v>8047</v>
      </c>
    </row>
    <row r="3737" spans="1:2">
      <c r="A3737" s="10" t="s">
        <v>8048</v>
      </c>
      <c r="B3737" s="10" t="s">
        <v>8049</v>
      </c>
    </row>
    <row r="3738" spans="1:2">
      <c r="A3738" s="10" t="s">
        <v>8050</v>
      </c>
      <c r="B3738" s="10" t="s">
        <v>8051</v>
      </c>
    </row>
    <row r="3739" spans="1:2">
      <c r="A3739" s="10" t="s">
        <v>8052</v>
      </c>
      <c r="B3739" s="10" t="s">
        <v>4699</v>
      </c>
    </row>
    <row r="3740" spans="1:2">
      <c r="A3740" s="10" t="s">
        <v>8053</v>
      </c>
      <c r="B3740" s="10" t="s">
        <v>8054</v>
      </c>
    </row>
    <row r="3741" spans="1:2">
      <c r="A3741" s="10" t="s">
        <v>8055</v>
      </c>
      <c r="B3741" s="10" t="s">
        <v>2197</v>
      </c>
    </row>
    <row r="3742" spans="1:2">
      <c r="A3742" s="10" t="s">
        <v>8056</v>
      </c>
      <c r="B3742" s="10" t="s">
        <v>8057</v>
      </c>
    </row>
    <row r="3743" spans="1:2">
      <c r="A3743" s="10" t="s">
        <v>8058</v>
      </c>
      <c r="B3743" s="10" t="s">
        <v>1974</v>
      </c>
    </row>
    <row r="3744" spans="1:2">
      <c r="A3744" s="10" t="s">
        <v>8059</v>
      </c>
      <c r="B3744" s="10" t="s">
        <v>8060</v>
      </c>
    </row>
    <row r="3745" spans="1:2">
      <c r="A3745" s="10" t="s">
        <v>8061</v>
      </c>
      <c r="B3745" s="10" t="s">
        <v>8062</v>
      </c>
    </row>
    <row r="3746" spans="1:2">
      <c r="A3746" s="10" t="s">
        <v>8063</v>
      </c>
      <c r="B3746" s="10" t="s">
        <v>8064</v>
      </c>
    </row>
    <row r="3747" spans="1:2">
      <c r="A3747" s="10" t="s">
        <v>8065</v>
      </c>
      <c r="B3747" s="10" t="s">
        <v>1755</v>
      </c>
    </row>
    <row r="3748" spans="1:2">
      <c r="A3748" s="10" t="s">
        <v>8066</v>
      </c>
      <c r="B3748" s="10" t="s">
        <v>8067</v>
      </c>
    </row>
    <row r="3749" spans="1:2">
      <c r="A3749" s="10" t="s">
        <v>8068</v>
      </c>
      <c r="B3749" s="10" t="s">
        <v>8069</v>
      </c>
    </row>
    <row r="3750" spans="1:2">
      <c r="A3750" s="10" t="s">
        <v>8070</v>
      </c>
      <c r="B3750" s="10" t="s">
        <v>8071</v>
      </c>
    </row>
    <row r="3751" spans="1:2">
      <c r="A3751" s="10" t="s">
        <v>8072</v>
      </c>
      <c r="B3751" s="10" t="s">
        <v>8073</v>
      </c>
    </row>
    <row r="3752" spans="1:2">
      <c r="A3752" s="10" t="s">
        <v>8074</v>
      </c>
      <c r="B3752" s="10" t="s">
        <v>2276</v>
      </c>
    </row>
    <row r="3753" spans="1:2">
      <c r="A3753" s="10" t="s">
        <v>8075</v>
      </c>
      <c r="B3753" s="10" t="s">
        <v>8076</v>
      </c>
    </row>
    <row r="3754" spans="1:2">
      <c r="A3754" s="10" t="s">
        <v>8077</v>
      </c>
      <c r="B3754" s="10" t="s">
        <v>8078</v>
      </c>
    </row>
    <row r="3755" spans="1:2">
      <c r="A3755" s="10" t="s">
        <v>8079</v>
      </c>
      <c r="B3755" s="10" t="s">
        <v>8080</v>
      </c>
    </row>
    <row r="3756" spans="1:2">
      <c r="A3756" s="10" t="s">
        <v>8081</v>
      </c>
      <c r="B3756" s="10" t="s">
        <v>8082</v>
      </c>
    </row>
    <row r="3757" spans="1:2">
      <c r="A3757" s="10" t="s">
        <v>8083</v>
      </c>
      <c r="B3757" s="10" t="s">
        <v>8084</v>
      </c>
    </row>
    <row r="3758" spans="1:2">
      <c r="A3758" s="10" t="s">
        <v>8085</v>
      </c>
      <c r="B3758" s="10" t="s">
        <v>8086</v>
      </c>
    </row>
    <row r="3759" spans="1:2">
      <c r="A3759" s="10" t="s">
        <v>8087</v>
      </c>
      <c r="B3759" s="10" t="s">
        <v>8088</v>
      </c>
    </row>
    <row r="3760" spans="1:2">
      <c r="A3760" s="10" t="s">
        <v>8089</v>
      </c>
      <c r="B3760" s="10" t="s">
        <v>8090</v>
      </c>
    </row>
    <row r="3761" spans="1:2">
      <c r="A3761" s="10" t="s">
        <v>8091</v>
      </c>
      <c r="B3761" s="10" t="s">
        <v>8092</v>
      </c>
    </row>
    <row r="3762" spans="1:2">
      <c r="A3762" s="10" t="s">
        <v>8093</v>
      </c>
      <c r="B3762" s="10" t="s">
        <v>8094</v>
      </c>
    </row>
    <row r="3763" spans="1:2">
      <c r="A3763" s="10" t="s">
        <v>8095</v>
      </c>
      <c r="B3763" s="10" t="s">
        <v>3409</v>
      </c>
    </row>
    <row r="3764" spans="1:2">
      <c r="A3764" s="10" t="s">
        <v>8096</v>
      </c>
      <c r="B3764" s="10" t="s">
        <v>8097</v>
      </c>
    </row>
    <row r="3765" spans="1:2">
      <c r="A3765" s="10" t="s">
        <v>8098</v>
      </c>
      <c r="B3765" s="10" t="s">
        <v>4446</v>
      </c>
    </row>
    <row r="3766" spans="1:2">
      <c r="A3766" s="10" t="s">
        <v>8099</v>
      </c>
      <c r="B3766" s="10" t="s">
        <v>8100</v>
      </c>
    </row>
    <row r="3767" spans="1:2">
      <c r="A3767" s="10" t="s">
        <v>8101</v>
      </c>
      <c r="B3767" s="10" t="s">
        <v>8102</v>
      </c>
    </row>
    <row r="3768" spans="1:2">
      <c r="A3768" s="10" t="s">
        <v>8103</v>
      </c>
      <c r="B3768" s="10" t="s">
        <v>8104</v>
      </c>
    </row>
    <row r="3769" spans="1:2">
      <c r="A3769" s="10" t="s">
        <v>8105</v>
      </c>
      <c r="B3769" s="10" t="s">
        <v>8106</v>
      </c>
    </row>
    <row r="3770" spans="1:2">
      <c r="A3770" s="10" t="s">
        <v>8107</v>
      </c>
      <c r="B3770" s="10" t="s">
        <v>1708</v>
      </c>
    </row>
    <row r="3771" spans="1:2">
      <c r="A3771" s="10" t="s">
        <v>8108</v>
      </c>
      <c r="B3771" s="10" t="s">
        <v>8109</v>
      </c>
    </row>
    <row r="3772" spans="1:2">
      <c r="A3772" s="10" t="s">
        <v>8110</v>
      </c>
      <c r="B3772" s="10" t="s">
        <v>1376</v>
      </c>
    </row>
    <row r="3773" spans="1:2">
      <c r="A3773" s="10" t="s">
        <v>8111</v>
      </c>
      <c r="B3773" s="10" t="s">
        <v>8112</v>
      </c>
    </row>
    <row r="3774" spans="1:2">
      <c r="A3774" s="10" t="s">
        <v>8113</v>
      </c>
      <c r="B3774" s="10" t="s">
        <v>8114</v>
      </c>
    </row>
    <row r="3775" spans="1:2">
      <c r="A3775" s="10" t="s">
        <v>8115</v>
      </c>
      <c r="B3775" s="10" t="s">
        <v>8116</v>
      </c>
    </row>
    <row r="3776" spans="1:2">
      <c r="A3776" s="10" t="s">
        <v>8117</v>
      </c>
      <c r="B3776" s="10" t="s">
        <v>8118</v>
      </c>
    </row>
    <row r="3777" spans="1:2">
      <c r="A3777" s="10" t="s">
        <v>8119</v>
      </c>
      <c r="B3777" s="10" t="s">
        <v>6961</v>
      </c>
    </row>
    <row r="3778" spans="1:2">
      <c r="A3778" s="10" t="s">
        <v>8120</v>
      </c>
      <c r="B3778" s="10" t="s">
        <v>8121</v>
      </c>
    </row>
    <row r="3779" spans="1:2">
      <c r="A3779" s="10" t="s">
        <v>8122</v>
      </c>
      <c r="B3779" s="10" t="s">
        <v>8123</v>
      </c>
    </row>
    <row r="3780" spans="1:2">
      <c r="A3780" s="10" t="s">
        <v>8124</v>
      </c>
      <c r="B3780" s="10" t="s">
        <v>8125</v>
      </c>
    </row>
    <row r="3781" spans="1:2">
      <c r="A3781" s="10" t="s">
        <v>8126</v>
      </c>
      <c r="B3781" s="10" t="s">
        <v>8127</v>
      </c>
    </row>
    <row r="3782" spans="1:2">
      <c r="A3782" s="10" t="s">
        <v>8128</v>
      </c>
      <c r="B3782" s="10" t="s">
        <v>1230</v>
      </c>
    </row>
    <row r="3783" spans="1:2">
      <c r="A3783" s="10" t="s">
        <v>8129</v>
      </c>
      <c r="B3783" s="10" t="s">
        <v>8130</v>
      </c>
    </row>
    <row r="3784" spans="1:2">
      <c r="A3784" s="10" t="s">
        <v>8131</v>
      </c>
      <c r="B3784" s="10" t="s">
        <v>8132</v>
      </c>
    </row>
    <row r="3785" spans="1:2">
      <c r="A3785" s="10" t="s">
        <v>8133</v>
      </c>
      <c r="B3785" s="10" t="s">
        <v>8134</v>
      </c>
    </row>
    <row r="3786" spans="1:2">
      <c r="A3786" s="10" t="s">
        <v>8135</v>
      </c>
      <c r="B3786" s="10" t="s">
        <v>8136</v>
      </c>
    </row>
    <row r="3787" spans="1:2">
      <c r="A3787" s="10" t="s">
        <v>8137</v>
      </c>
      <c r="B3787" s="10" t="s">
        <v>4027</v>
      </c>
    </row>
    <row r="3788" spans="1:2">
      <c r="A3788" s="10" t="s">
        <v>8138</v>
      </c>
      <c r="B3788" s="10" t="s">
        <v>8139</v>
      </c>
    </row>
    <row r="3789" spans="1:2">
      <c r="A3789" s="10" t="s">
        <v>8140</v>
      </c>
      <c r="B3789" s="10" t="s">
        <v>8141</v>
      </c>
    </row>
    <row r="3790" spans="1:2">
      <c r="A3790" s="10" t="s">
        <v>8142</v>
      </c>
      <c r="B3790" s="10" t="s">
        <v>2847</v>
      </c>
    </row>
    <row r="3791" spans="1:2">
      <c r="A3791" s="10" t="s">
        <v>8143</v>
      </c>
      <c r="B3791" s="10" t="s">
        <v>6877</v>
      </c>
    </row>
    <row r="3792" spans="1:2">
      <c r="A3792" s="10" t="s">
        <v>8144</v>
      </c>
      <c r="B3792" s="10" t="s">
        <v>8145</v>
      </c>
    </row>
    <row r="3793" spans="1:2">
      <c r="A3793" s="10" t="s">
        <v>8146</v>
      </c>
      <c r="B3793" s="10" t="s">
        <v>4401</v>
      </c>
    </row>
    <row r="3794" spans="1:2">
      <c r="A3794" s="10" t="s">
        <v>8147</v>
      </c>
      <c r="B3794" s="10" t="s">
        <v>8148</v>
      </c>
    </row>
    <row r="3795" spans="1:2">
      <c r="A3795" s="10" t="s">
        <v>8149</v>
      </c>
      <c r="B3795" s="10" t="s">
        <v>1240</v>
      </c>
    </row>
    <row r="3796" spans="1:2">
      <c r="A3796" s="10" t="s">
        <v>8150</v>
      </c>
      <c r="B3796" s="10" t="s">
        <v>1891</v>
      </c>
    </row>
    <row r="3797" spans="1:2">
      <c r="A3797" s="10" t="s">
        <v>8151</v>
      </c>
      <c r="B3797" s="10" t="s">
        <v>8152</v>
      </c>
    </row>
    <row r="3798" spans="1:2">
      <c r="A3798" s="10" t="s">
        <v>8153</v>
      </c>
      <c r="B3798" s="10" t="s">
        <v>1226</v>
      </c>
    </row>
    <row r="3799" spans="1:2">
      <c r="A3799" s="10" t="s">
        <v>8154</v>
      </c>
      <c r="B3799" s="10" t="s">
        <v>8155</v>
      </c>
    </row>
    <row r="3800" spans="1:2">
      <c r="A3800" s="10" t="s">
        <v>8156</v>
      </c>
      <c r="B3800" s="10" t="s">
        <v>8157</v>
      </c>
    </row>
    <row r="3801" spans="1:2">
      <c r="A3801" s="10" t="s">
        <v>8158</v>
      </c>
      <c r="B3801" s="10" t="s">
        <v>8159</v>
      </c>
    </row>
    <row r="3802" spans="1:2">
      <c r="A3802" s="10" t="s">
        <v>8160</v>
      </c>
      <c r="B3802" s="10" t="s">
        <v>8161</v>
      </c>
    </row>
    <row r="3803" spans="1:2">
      <c r="A3803" s="10" t="s">
        <v>8162</v>
      </c>
      <c r="B3803" s="10" t="s">
        <v>5186</v>
      </c>
    </row>
    <row r="3804" spans="1:2">
      <c r="A3804" s="10" t="s">
        <v>8163</v>
      </c>
      <c r="B3804" s="10" t="s">
        <v>8164</v>
      </c>
    </row>
    <row r="3805" spans="1:2">
      <c r="A3805" s="10" t="s">
        <v>8165</v>
      </c>
      <c r="B3805" s="10" t="s">
        <v>8166</v>
      </c>
    </row>
    <row r="3806" spans="1:2">
      <c r="A3806" s="10" t="s">
        <v>8167</v>
      </c>
      <c r="B3806" s="10" t="s">
        <v>8168</v>
      </c>
    </row>
    <row r="3807" spans="1:2">
      <c r="A3807" s="10" t="s">
        <v>8169</v>
      </c>
      <c r="B3807" s="10" t="s">
        <v>8170</v>
      </c>
    </row>
    <row r="3808" spans="1:2">
      <c r="A3808" s="10" t="s">
        <v>8171</v>
      </c>
      <c r="B3808" s="10" t="s">
        <v>8172</v>
      </c>
    </row>
    <row r="3809" spans="1:2">
      <c r="A3809" s="10" t="s">
        <v>8173</v>
      </c>
      <c r="B3809" s="10" t="s">
        <v>8174</v>
      </c>
    </row>
    <row r="3810" spans="1:2">
      <c r="A3810" s="10" t="s">
        <v>8175</v>
      </c>
      <c r="B3810" s="10" t="s">
        <v>8176</v>
      </c>
    </row>
    <row r="3811" spans="1:2">
      <c r="A3811" s="10" t="s">
        <v>8177</v>
      </c>
      <c r="B3811" s="10" t="s">
        <v>8178</v>
      </c>
    </row>
    <row r="3812" spans="1:2">
      <c r="A3812" s="10" t="s">
        <v>8179</v>
      </c>
      <c r="B3812" s="10" t="s">
        <v>8180</v>
      </c>
    </row>
    <row r="3813" spans="1:2">
      <c r="A3813" s="10" t="s">
        <v>8181</v>
      </c>
      <c r="B3813" s="10" t="s">
        <v>8182</v>
      </c>
    </row>
    <row r="3814" spans="1:2">
      <c r="A3814" s="10" t="s">
        <v>8183</v>
      </c>
      <c r="B3814" s="10" t="s">
        <v>8184</v>
      </c>
    </row>
    <row r="3815" spans="1:2">
      <c r="A3815" s="10" t="s">
        <v>8185</v>
      </c>
      <c r="B3815" s="10" t="s">
        <v>8186</v>
      </c>
    </row>
    <row r="3816" spans="1:2">
      <c r="A3816" s="10" t="s">
        <v>8187</v>
      </c>
      <c r="B3816" s="10" t="s">
        <v>8188</v>
      </c>
    </row>
    <row r="3817" spans="1:2">
      <c r="A3817" s="10" t="s">
        <v>8189</v>
      </c>
      <c r="B3817" s="10" t="s">
        <v>8190</v>
      </c>
    </row>
    <row r="3818" spans="1:2">
      <c r="A3818" s="10" t="s">
        <v>8191</v>
      </c>
      <c r="B3818" s="10" t="s">
        <v>3094</v>
      </c>
    </row>
    <row r="3819" spans="1:2">
      <c r="A3819" s="10" t="s">
        <v>8192</v>
      </c>
      <c r="B3819" s="10" t="s">
        <v>1390</v>
      </c>
    </row>
    <row r="3820" spans="1:2">
      <c r="A3820" s="10" t="s">
        <v>8193</v>
      </c>
      <c r="B3820" s="10" t="s">
        <v>1264</v>
      </c>
    </row>
    <row r="3821" spans="1:2">
      <c r="A3821" s="10" t="s">
        <v>8194</v>
      </c>
      <c r="B3821" s="10" t="s">
        <v>5499</v>
      </c>
    </row>
    <row r="3822" spans="1:2">
      <c r="A3822" s="10" t="s">
        <v>8195</v>
      </c>
      <c r="B3822" s="10" t="s">
        <v>8196</v>
      </c>
    </row>
    <row r="3823" spans="1:2">
      <c r="A3823" s="10" t="s">
        <v>8197</v>
      </c>
      <c r="B3823" s="10" t="s">
        <v>1873</v>
      </c>
    </row>
    <row r="3824" spans="1:2">
      <c r="A3824" s="10" t="s">
        <v>8198</v>
      </c>
      <c r="B3824" s="10" t="s">
        <v>3105</v>
      </c>
    </row>
    <row r="3825" spans="1:2">
      <c r="A3825" s="10" t="s">
        <v>8199</v>
      </c>
      <c r="B3825" s="10" t="s">
        <v>8200</v>
      </c>
    </row>
    <row r="3826" spans="1:2">
      <c r="A3826" s="10" t="s">
        <v>8201</v>
      </c>
      <c r="B3826" s="10" t="s">
        <v>8202</v>
      </c>
    </row>
    <row r="3827" spans="1:2">
      <c r="A3827" s="10" t="s">
        <v>8203</v>
      </c>
      <c r="B3827" s="10" t="s">
        <v>8204</v>
      </c>
    </row>
    <row r="3828" spans="1:2">
      <c r="A3828" s="10" t="s">
        <v>8205</v>
      </c>
      <c r="B3828" s="10" t="s">
        <v>8206</v>
      </c>
    </row>
    <row r="3829" spans="1:2">
      <c r="A3829" s="10" t="s">
        <v>8207</v>
      </c>
      <c r="B3829" s="10" t="s">
        <v>3502</v>
      </c>
    </row>
    <row r="3830" spans="1:2">
      <c r="A3830" s="10" t="s">
        <v>8208</v>
      </c>
      <c r="B3830" s="10" t="s">
        <v>8209</v>
      </c>
    </row>
    <row r="3831" spans="1:2">
      <c r="A3831" s="10" t="s">
        <v>8210</v>
      </c>
      <c r="B3831" s="10" t="s">
        <v>5249</v>
      </c>
    </row>
    <row r="3832" spans="1:2">
      <c r="A3832" s="10" t="s">
        <v>8211</v>
      </c>
      <c r="B3832" s="10" t="s">
        <v>8212</v>
      </c>
    </row>
    <row r="3833" spans="1:2">
      <c r="A3833" s="10" t="s">
        <v>8213</v>
      </c>
      <c r="B3833" s="10" t="s">
        <v>8214</v>
      </c>
    </row>
    <row r="3834" spans="1:2">
      <c r="A3834" s="10" t="s">
        <v>8215</v>
      </c>
      <c r="B3834" s="10" t="s">
        <v>8216</v>
      </c>
    </row>
    <row r="3835" spans="1:2">
      <c r="A3835" s="10" t="s">
        <v>8217</v>
      </c>
      <c r="B3835" s="10" t="s">
        <v>2775</v>
      </c>
    </row>
    <row r="3836" spans="1:2">
      <c r="A3836" s="10" t="s">
        <v>8218</v>
      </c>
      <c r="B3836" s="10" t="s">
        <v>6022</v>
      </c>
    </row>
    <row r="3837" spans="1:2">
      <c r="A3837" s="10" t="s">
        <v>8219</v>
      </c>
      <c r="B3837" s="10" t="s">
        <v>8220</v>
      </c>
    </row>
    <row r="3838" spans="1:2">
      <c r="A3838" s="10" t="s">
        <v>8221</v>
      </c>
      <c r="B3838" s="10" t="s">
        <v>8222</v>
      </c>
    </row>
    <row r="3839" spans="1:2">
      <c r="A3839" s="10" t="s">
        <v>8223</v>
      </c>
      <c r="B3839" s="10" t="s">
        <v>8224</v>
      </c>
    </row>
    <row r="3840" spans="1:2">
      <c r="A3840" s="10" t="s">
        <v>8225</v>
      </c>
      <c r="B3840" s="10" t="s">
        <v>4158</v>
      </c>
    </row>
    <row r="3841" spans="1:2">
      <c r="A3841" s="10" t="s">
        <v>8226</v>
      </c>
      <c r="B3841" s="10" t="s">
        <v>8227</v>
      </c>
    </row>
    <row r="3842" spans="1:2">
      <c r="A3842" s="10" t="s">
        <v>8228</v>
      </c>
      <c r="B3842" s="10" t="s">
        <v>8229</v>
      </c>
    </row>
    <row r="3843" spans="1:2">
      <c r="A3843" s="10" t="s">
        <v>8230</v>
      </c>
      <c r="B3843" s="10" t="s">
        <v>8231</v>
      </c>
    </row>
    <row r="3844" spans="1:2">
      <c r="A3844" s="10" t="s">
        <v>8232</v>
      </c>
      <c r="B3844" s="10" t="s">
        <v>8233</v>
      </c>
    </row>
    <row r="3845" spans="1:2">
      <c r="A3845" s="10" t="s">
        <v>8234</v>
      </c>
      <c r="B3845" s="10" t="s">
        <v>8235</v>
      </c>
    </row>
    <row r="3846" spans="1:2">
      <c r="A3846" s="10" t="s">
        <v>8236</v>
      </c>
      <c r="B3846" s="10" t="s">
        <v>5439</v>
      </c>
    </row>
    <row r="3847" spans="1:2">
      <c r="A3847" s="10" t="s">
        <v>8237</v>
      </c>
      <c r="B3847" s="10" t="s">
        <v>6010</v>
      </c>
    </row>
    <row r="3848" spans="1:2">
      <c r="A3848" s="10" t="s">
        <v>8238</v>
      </c>
      <c r="B3848" s="10" t="s">
        <v>8239</v>
      </c>
    </row>
    <row r="3849" spans="1:2">
      <c r="A3849" s="10" t="s">
        <v>8240</v>
      </c>
      <c r="B3849" s="10" t="s">
        <v>8241</v>
      </c>
    </row>
    <row r="3850" spans="1:2">
      <c r="A3850" s="10" t="s">
        <v>8242</v>
      </c>
      <c r="B3850" s="10" t="s">
        <v>8243</v>
      </c>
    </row>
    <row r="3851" spans="1:2">
      <c r="A3851" s="10" t="s">
        <v>8244</v>
      </c>
      <c r="B3851" s="10" t="s">
        <v>8245</v>
      </c>
    </row>
    <row r="3852" spans="1:2">
      <c r="A3852" s="10" t="s">
        <v>8246</v>
      </c>
      <c r="B3852" s="10" t="s">
        <v>3604</v>
      </c>
    </row>
    <row r="3853" spans="1:2">
      <c r="A3853" s="10" t="s">
        <v>8247</v>
      </c>
      <c r="B3853" s="10" t="s">
        <v>8248</v>
      </c>
    </row>
    <row r="3854" spans="1:2">
      <c r="A3854" s="10" t="s">
        <v>8249</v>
      </c>
      <c r="B3854" s="10" t="s">
        <v>8250</v>
      </c>
    </row>
    <row r="3855" spans="1:2">
      <c r="A3855" s="10" t="s">
        <v>8251</v>
      </c>
      <c r="B3855" s="10" t="s">
        <v>8252</v>
      </c>
    </row>
    <row r="3856" spans="1:2">
      <c r="A3856" s="10" t="s">
        <v>8253</v>
      </c>
      <c r="B3856" s="10" t="s">
        <v>8254</v>
      </c>
    </row>
    <row r="3857" spans="1:2">
      <c r="A3857" s="10" t="s">
        <v>8255</v>
      </c>
      <c r="B3857" s="10" t="s">
        <v>8256</v>
      </c>
    </row>
    <row r="3858" spans="1:2">
      <c r="A3858" s="10" t="s">
        <v>8257</v>
      </c>
      <c r="B3858" s="10" t="s">
        <v>8258</v>
      </c>
    </row>
    <row r="3859" spans="1:2">
      <c r="A3859" s="10" t="s">
        <v>8259</v>
      </c>
      <c r="B3859" s="10" t="s">
        <v>8260</v>
      </c>
    </row>
    <row r="3860" spans="1:2">
      <c r="A3860" s="10" t="s">
        <v>8261</v>
      </c>
      <c r="B3860" s="10" t="s">
        <v>8262</v>
      </c>
    </row>
    <row r="3861" spans="1:2">
      <c r="A3861" s="10" t="s">
        <v>8263</v>
      </c>
      <c r="B3861" s="10" t="s">
        <v>8264</v>
      </c>
    </row>
    <row r="3862" spans="1:2">
      <c r="A3862" s="10" t="s">
        <v>8265</v>
      </c>
      <c r="B3862" s="10" t="s">
        <v>8266</v>
      </c>
    </row>
    <row r="3863" spans="1:2">
      <c r="A3863" s="10" t="s">
        <v>8267</v>
      </c>
      <c r="B3863" s="10" t="s">
        <v>8268</v>
      </c>
    </row>
    <row r="3864" spans="1:2">
      <c r="A3864" s="10" t="s">
        <v>8269</v>
      </c>
      <c r="B3864" s="10" t="s">
        <v>8270</v>
      </c>
    </row>
    <row r="3865" spans="1:2">
      <c r="A3865" s="10" t="s">
        <v>8271</v>
      </c>
      <c r="B3865" s="10" t="s">
        <v>1396</v>
      </c>
    </row>
    <row r="3866" spans="1:2">
      <c r="A3866" s="10" t="s">
        <v>8272</v>
      </c>
      <c r="B3866" s="10" t="s">
        <v>8273</v>
      </c>
    </row>
    <row r="3867" spans="1:2">
      <c r="A3867" s="10" t="s">
        <v>8274</v>
      </c>
      <c r="B3867" s="10" t="s">
        <v>8275</v>
      </c>
    </row>
    <row r="3868" spans="1:2">
      <c r="A3868" s="10" t="s">
        <v>8276</v>
      </c>
      <c r="B3868" s="10" t="s">
        <v>8277</v>
      </c>
    </row>
    <row r="3869" spans="1:2">
      <c r="A3869" s="10" t="s">
        <v>8278</v>
      </c>
      <c r="B3869" s="10" t="s">
        <v>2634</v>
      </c>
    </row>
    <row r="3870" spans="1:2">
      <c r="A3870" s="10" t="s">
        <v>8279</v>
      </c>
      <c r="B3870" s="10" t="s">
        <v>8280</v>
      </c>
    </row>
    <row r="3871" spans="1:2">
      <c r="A3871" s="10" t="s">
        <v>8281</v>
      </c>
      <c r="B3871" s="10" t="s">
        <v>8282</v>
      </c>
    </row>
    <row r="3872" spans="1:2">
      <c r="A3872" s="10" t="s">
        <v>8283</v>
      </c>
      <c r="B3872" s="10" t="s">
        <v>8284</v>
      </c>
    </row>
    <row r="3873" spans="1:2">
      <c r="A3873" s="10" t="s">
        <v>8285</v>
      </c>
      <c r="B3873" s="10" t="s">
        <v>8286</v>
      </c>
    </row>
    <row r="3874" spans="1:2">
      <c r="A3874" s="10" t="s">
        <v>8287</v>
      </c>
      <c r="B3874" s="10" t="s">
        <v>2906</v>
      </c>
    </row>
    <row r="3875" spans="1:2">
      <c r="A3875" s="10" t="s">
        <v>8288</v>
      </c>
      <c r="B3875" s="10" t="s">
        <v>6072</v>
      </c>
    </row>
    <row r="3876" spans="1:2">
      <c r="A3876" s="10" t="s">
        <v>8289</v>
      </c>
      <c r="B3876" s="10" t="s">
        <v>8290</v>
      </c>
    </row>
    <row r="3877" spans="1:2">
      <c r="A3877" s="10" t="s">
        <v>8291</v>
      </c>
      <c r="B3877" s="10" t="s">
        <v>8292</v>
      </c>
    </row>
    <row r="3878" spans="1:2">
      <c r="A3878" s="10" t="s">
        <v>8293</v>
      </c>
      <c r="B3878" s="10" t="s">
        <v>8294</v>
      </c>
    </row>
    <row r="3879" spans="1:2">
      <c r="A3879" s="10" t="s">
        <v>8295</v>
      </c>
      <c r="B3879" s="10" t="s">
        <v>8296</v>
      </c>
    </row>
    <row r="3880" spans="1:2">
      <c r="A3880" s="10" t="s">
        <v>8297</v>
      </c>
      <c r="B3880" s="10" t="s">
        <v>4128</v>
      </c>
    </row>
    <row r="3881" spans="1:2">
      <c r="A3881" s="10" t="s">
        <v>8298</v>
      </c>
      <c r="B3881" s="10" t="s">
        <v>8299</v>
      </c>
    </row>
    <row r="3882" spans="1:2">
      <c r="A3882" s="10" t="s">
        <v>8300</v>
      </c>
      <c r="B3882" s="10" t="s">
        <v>8301</v>
      </c>
    </row>
    <row r="3883" spans="1:2">
      <c r="A3883" s="10" t="s">
        <v>8302</v>
      </c>
      <c r="B3883" s="10" t="s">
        <v>8303</v>
      </c>
    </row>
    <row r="3884" spans="1:2">
      <c r="A3884" s="10" t="s">
        <v>8304</v>
      </c>
      <c r="B3884" s="10" t="s">
        <v>3557</v>
      </c>
    </row>
    <row r="3885" spans="1:2">
      <c r="A3885" s="10" t="s">
        <v>8305</v>
      </c>
      <c r="B3885" s="10" t="s">
        <v>8306</v>
      </c>
    </row>
    <row r="3886" spans="1:2">
      <c r="A3886" s="10" t="s">
        <v>8307</v>
      </c>
      <c r="B3886" s="10" t="s">
        <v>8308</v>
      </c>
    </row>
    <row r="3887" spans="1:2">
      <c r="A3887" s="10" t="s">
        <v>8309</v>
      </c>
      <c r="B3887" s="10" t="s">
        <v>8310</v>
      </c>
    </row>
    <row r="3888" spans="1:2">
      <c r="A3888" s="10" t="s">
        <v>8311</v>
      </c>
      <c r="B3888" s="10" t="s">
        <v>8312</v>
      </c>
    </row>
    <row r="3889" spans="1:2">
      <c r="A3889" s="10" t="s">
        <v>8313</v>
      </c>
      <c r="B3889" s="10" t="s">
        <v>8314</v>
      </c>
    </row>
    <row r="3890" spans="1:2">
      <c r="A3890" s="10" t="s">
        <v>8315</v>
      </c>
      <c r="B3890" s="10" t="s">
        <v>8316</v>
      </c>
    </row>
    <row r="3891" spans="1:2">
      <c r="A3891" s="10" t="s">
        <v>8317</v>
      </c>
      <c r="B3891" s="10" t="s">
        <v>1931</v>
      </c>
    </row>
    <row r="3892" spans="1:2">
      <c r="A3892" s="10" t="s">
        <v>8318</v>
      </c>
      <c r="B3892" s="10" t="s">
        <v>2914</v>
      </c>
    </row>
    <row r="3893" spans="1:2">
      <c r="A3893" s="10" t="s">
        <v>8319</v>
      </c>
      <c r="B3893" s="10" t="s">
        <v>4188</v>
      </c>
    </row>
    <row r="3894" spans="1:2">
      <c r="A3894" s="10" t="s">
        <v>8320</v>
      </c>
      <c r="B3894" s="10" t="s">
        <v>8321</v>
      </c>
    </row>
    <row r="3895" spans="1:2">
      <c r="A3895" s="10" t="s">
        <v>8322</v>
      </c>
      <c r="B3895" s="10" t="s">
        <v>8323</v>
      </c>
    </row>
    <row r="3896" spans="1:2">
      <c r="A3896" s="10" t="s">
        <v>8324</v>
      </c>
      <c r="B3896" s="10" t="s">
        <v>8325</v>
      </c>
    </row>
    <row r="3897" spans="1:2">
      <c r="A3897" s="10" t="s">
        <v>8326</v>
      </c>
      <c r="B3897" s="10" t="s">
        <v>8327</v>
      </c>
    </row>
    <row r="3898" spans="1:2">
      <c r="A3898" s="10" t="s">
        <v>8328</v>
      </c>
      <c r="B3898" s="10" t="s">
        <v>8329</v>
      </c>
    </row>
    <row r="3899" spans="1:2">
      <c r="A3899" s="10" t="s">
        <v>8330</v>
      </c>
      <c r="B3899" s="10" t="s">
        <v>1844</v>
      </c>
    </row>
    <row r="3900" spans="1:2">
      <c r="A3900" s="10" t="s">
        <v>8331</v>
      </c>
      <c r="B3900" s="10" t="s">
        <v>8332</v>
      </c>
    </row>
    <row r="3901" spans="1:2">
      <c r="A3901" s="10" t="s">
        <v>8333</v>
      </c>
      <c r="B3901" s="10" t="s">
        <v>2528</v>
      </c>
    </row>
    <row r="3902" spans="1:2">
      <c r="A3902" s="10" t="s">
        <v>8334</v>
      </c>
      <c r="B3902" s="10" t="s">
        <v>8335</v>
      </c>
    </row>
    <row r="3903" spans="1:2">
      <c r="A3903" s="10" t="s">
        <v>8336</v>
      </c>
      <c r="B3903" s="10" t="s">
        <v>4749</v>
      </c>
    </row>
    <row r="3904" spans="1:2">
      <c r="A3904" s="10" t="s">
        <v>8337</v>
      </c>
      <c r="B3904" s="10" t="s">
        <v>8338</v>
      </c>
    </row>
    <row r="3905" spans="1:2">
      <c r="A3905" s="10" t="s">
        <v>8339</v>
      </c>
      <c r="B3905" s="10" t="s">
        <v>8340</v>
      </c>
    </row>
    <row r="3906" spans="1:2">
      <c r="A3906" s="10" t="s">
        <v>8341</v>
      </c>
      <c r="B3906" s="10" t="s">
        <v>8342</v>
      </c>
    </row>
    <row r="3907" spans="1:2">
      <c r="A3907" s="10" t="s">
        <v>8343</v>
      </c>
      <c r="B3907" s="10" t="s">
        <v>1284</v>
      </c>
    </row>
    <row r="3908" spans="1:2">
      <c r="A3908" s="10" t="s">
        <v>8344</v>
      </c>
      <c r="B3908" s="10" t="s">
        <v>8345</v>
      </c>
    </row>
    <row r="3909" spans="1:2">
      <c r="A3909" s="10" t="s">
        <v>8346</v>
      </c>
      <c r="B3909" s="10" t="s">
        <v>8347</v>
      </c>
    </row>
    <row r="3910" spans="1:2">
      <c r="A3910" s="10" t="s">
        <v>8348</v>
      </c>
      <c r="B3910" s="10" t="s">
        <v>1288</v>
      </c>
    </row>
    <row r="3911" spans="1:2">
      <c r="A3911" s="10" t="s">
        <v>8349</v>
      </c>
      <c r="B3911" s="10" t="s">
        <v>6852</v>
      </c>
    </row>
    <row r="3912" spans="1:2">
      <c r="A3912" s="10" t="s">
        <v>8350</v>
      </c>
      <c r="B3912" s="10" t="s">
        <v>8351</v>
      </c>
    </row>
    <row r="3913" spans="1:2">
      <c r="A3913" s="10" t="s">
        <v>8352</v>
      </c>
      <c r="B3913" s="10" t="s">
        <v>8353</v>
      </c>
    </row>
    <row r="3914" spans="1:2">
      <c r="A3914" s="10" t="s">
        <v>8354</v>
      </c>
      <c r="B3914" s="10" t="s">
        <v>8355</v>
      </c>
    </row>
    <row r="3915" spans="1:2">
      <c r="A3915" s="10" t="s">
        <v>8356</v>
      </c>
      <c r="B3915" s="10" t="s">
        <v>8357</v>
      </c>
    </row>
    <row r="3916" spans="1:2">
      <c r="A3916" s="10" t="s">
        <v>8358</v>
      </c>
      <c r="B3916" s="10" t="s">
        <v>3399</v>
      </c>
    </row>
    <row r="3917" spans="1:2">
      <c r="A3917" s="10" t="s">
        <v>8359</v>
      </c>
      <c r="B3917" s="10" t="s">
        <v>5108</v>
      </c>
    </row>
    <row r="3918" spans="1:2">
      <c r="A3918" s="10" t="s">
        <v>8360</v>
      </c>
      <c r="B3918" s="10" t="s">
        <v>8361</v>
      </c>
    </row>
    <row r="3919" spans="1:2">
      <c r="A3919" s="10" t="s">
        <v>8362</v>
      </c>
      <c r="B3919" s="10" t="s">
        <v>5366</v>
      </c>
    </row>
    <row r="3920" spans="1:2">
      <c r="A3920" s="10" t="s">
        <v>8363</v>
      </c>
      <c r="B3920" s="10" t="s">
        <v>8364</v>
      </c>
    </row>
    <row r="3921" spans="1:2">
      <c r="A3921" s="10" t="s">
        <v>8365</v>
      </c>
      <c r="B3921" s="10" t="s">
        <v>8366</v>
      </c>
    </row>
    <row r="3922" spans="1:2">
      <c r="A3922" s="10" t="s">
        <v>8367</v>
      </c>
      <c r="B3922" s="10" t="s">
        <v>4265</v>
      </c>
    </row>
    <row r="3923" spans="1:2">
      <c r="A3923" s="10" t="s">
        <v>8368</v>
      </c>
      <c r="B3923" s="10" t="s">
        <v>8369</v>
      </c>
    </row>
    <row r="3924" spans="1:2">
      <c r="A3924" s="10" t="s">
        <v>8370</v>
      </c>
      <c r="B3924" s="10" t="s">
        <v>8371</v>
      </c>
    </row>
    <row r="3925" spans="1:2">
      <c r="A3925" s="10" t="s">
        <v>8372</v>
      </c>
      <c r="B3925" s="10" t="s">
        <v>2185</v>
      </c>
    </row>
    <row r="3926" spans="1:2">
      <c r="A3926" s="10" t="s">
        <v>8373</v>
      </c>
      <c r="B3926" s="10" t="s">
        <v>8374</v>
      </c>
    </row>
    <row r="3927" spans="1:2">
      <c r="A3927" s="10" t="s">
        <v>8375</v>
      </c>
      <c r="B3927" s="10" t="s">
        <v>4738</v>
      </c>
    </row>
    <row r="3928" spans="1:2">
      <c r="A3928" s="10" t="s">
        <v>8376</v>
      </c>
      <c r="B3928" s="10" t="s">
        <v>8377</v>
      </c>
    </row>
    <row r="3929" spans="1:2">
      <c r="A3929" s="10" t="s">
        <v>8378</v>
      </c>
      <c r="B3929" s="10" t="s">
        <v>8379</v>
      </c>
    </row>
    <row r="3930" spans="1:2">
      <c r="A3930" s="10" t="s">
        <v>8380</v>
      </c>
      <c r="B3930" s="10" t="s">
        <v>6445</v>
      </c>
    </row>
    <row r="3931" spans="1:2">
      <c r="A3931" s="10" t="s">
        <v>8381</v>
      </c>
      <c r="B3931" s="10" t="s">
        <v>8382</v>
      </c>
    </row>
    <row r="3932" spans="1:2">
      <c r="A3932" s="10" t="s">
        <v>8383</v>
      </c>
      <c r="B3932" s="10" t="s">
        <v>8384</v>
      </c>
    </row>
    <row r="3933" spans="1:2">
      <c r="A3933" s="10" t="s">
        <v>8385</v>
      </c>
      <c r="B3933" s="10" t="s">
        <v>5399</v>
      </c>
    </row>
    <row r="3934" spans="1:2">
      <c r="A3934" s="10" t="s">
        <v>8386</v>
      </c>
      <c r="B3934" s="10" t="s">
        <v>2674</v>
      </c>
    </row>
    <row r="3935" spans="1:2">
      <c r="A3935" s="10" t="s">
        <v>8387</v>
      </c>
      <c r="B3935" s="10" t="s">
        <v>8388</v>
      </c>
    </row>
    <row r="3936" spans="1:2">
      <c r="A3936" s="10" t="s">
        <v>8389</v>
      </c>
      <c r="B3936" s="10" t="s">
        <v>8390</v>
      </c>
    </row>
    <row r="3937" spans="1:2">
      <c r="A3937" s="10" t="s">
        <v>8391</v>
      </c>
      <c r="B3937" s="10" t="s">
        <v>7604</v>
      </c>
    </row>
    <row r="3938" spans="1:2">
      <c r="A3938" s="10" t="s">
        <v>8392</v>
      </c>
      <c r="B3938" s="10" t="s">
        <v>2223</v>
      </c>
    </row>
    <row r="3939" spans="1:2">
      <c r="A3939" s="10" t="s">
        <v>8393</v>
      </c>
      <c r="B3939" s="10" t="s">
        <v>3506</v>
      </c>
    </row>
    <row r="3940" spans="1:2">
      <c r="A3940" s="10" t="s">
        <v>8394</v>
      </c>
      <c r="B3940" s="10" t="s">
        <v>4669</v>
      </c>
    </row>
    <row r="3941" spans="1:2">
      <c r="A3941" s="10" t="s">
        <v>8395</v>
      </c>
      <c r="B3941" s="10" t="s">
        <v>8396</v>
      </c>
    </row>
    <row r="3942" spans="1:2">
      <c r="A3942" s="10" t="s">
        <v>8397</v>
      </c>
      <c r="B3942" s="10" t="s">
        <v>8398</v>
      </c>
    </row>
    <row r="3943" spans="1:2">
      <c r="A3943" s="10" t="s">
        <v>8399</v>
      </c>
      <c r="B3943" s="10" t="s">
        <v>2082</v>
      </c>
    </row>
    <row r="3944" spans="1:2">
      <c r="A3944" s="10" t="s">
        <v>8400</v>
      </c>
      <c r="B3944" s="10" t="s">
        <v>8401</v>
      </c>
    </row>
    <row r="3945" spans="1:2">
      <c r="A3945" s="10" t="s">
        <v>8402</v>
      </c>
      <c r="B3945" s="10" t="s">
        <v>8403</v>
      </c>
    </row>
    <row r="3946" spans="1:2">
      <c r="A3946" s="10" t="s">
        <v>8404</v>
      </c>
      <c r="B3946" s="10" t="s">
        <v>8405</v>
      </c>
    </row>
    <row r="3947" spans="1:2">
      <c r="A3947" s="10" t="s">
        <v>8406</v>
      </c>
      <c r="B3947" s="10" t="s">
        <v>8407</v>
      </c>
    </row>
    <row r="3948" spans="1:2">
      <c r="A3948" s="10" t="s">
        <v>8408</v>
      </c>
      <c r="B3948" s="10" t="s">
        <v>8409</v>
      </c>
    </row>
    <row r="3949" spans="1:2">
      <c r="A3949" s="10" t="s">
        <v>8410</v>
      </c>
      <c r="B3949" s="10" t="s">
        <v>8411</v>
      </c>
    </row>
    <row r="3950" spans="1:2">
      <c r="A3950" s="10" t="s">
        <v>8412</v>
      </c>
      <c r="B3950" s="10" t="s">
        <v>1732</v>
      </c>
    </row>
    <row r="3951" spans="1:2">
      <c r="A3951" s="10" t="s">
        <v>8413</v>
      </c>
      <c r="B3951" s="10" t="s">
        <v>8414</v>
      </c>
    </row>
    <row r="3952" spans="1:2">
      <c r="A3952" s="10" t="s">
        <v>8415</v>
      </c>
      <c r="B3952" s="10" t="s">
        <v>8416</v>
      </c>
    </row>
    <row r="3953" spans="1:2">
      <c r="A3953" s="10" t="s">
        <v>8417</v>
      </c>
      <c r="B3953" s="10" t="s">
        <v>8418</v>
      </c>
    </row>
    <row r="3954" spans="1:2">
      <c r="A3954" s="10" t="s">
        <v>8419</v>
      </c>
      <c r="B3954" s="10" t="s">
        <v>8420</v>
      </c>
    </row>
    <row r="3955" spans="1:2">
      <c r="A3955" s="10" t="s">
        <v>8421</v>
      </c>
      <c r="B3955" s="10" t="s">
        <v>8422</v>
      </c>
    </row>
    <row r="3956" spans="1:2">
      <c r="A3956" s="10" t="s">
        <v>8423</v>
      </c>
      <c r="B3956" s="10" t="s">
        <v>1260</v>
      </c>
    </row>
    <row r="3957" spans="1:2">
      <c r="A3957" s="10" t="s">
        <v>8424</v>
      </c>
      <c r="B3957" s="10" t="s">
        <v>8425</v>
      </c>
    </row>
    <row r="3958" spans="1:2">
      <c r="A3958" s="10" t="s">
        <v>8426</v>
      </c>
      <c r="B3958" s="10" t="s">
        <v>8427</v>
      </c>
    </row>
    <row r="3959" spans="1:2">
      <c r="A3959" s="10" t="s">
        <v>8428</v>
      </c>
      <c r="B3959" s="10" t="s">
        <v>8429</v>
      </c>
    </row>
    <row r="3960" spans="1:2">
      <c r="A3960" s="10" t="s">
        <v>8430</v>
      </c>
      <c r="B3960" s="10" t="s">
        <v>8431</v>
      </c>
    </row>
    <row r="3961" spans="1:2">
      <c r="A3961" s="10" t="s">
        <v>8432</v>
      </c>
      <c r="B3961" s="10" t="s">
        <v>8433</v>
      </c>
    </row>
    <row r="3962" spans="1:2">
      <c r="A3962" s="10" t="s">
        <v>8434</v>
      </c>
      <c r="B3962" s="10" t="s">
        <v>8435</v>
      </c>
    </row>
    <row r="3963" spans="1:2">
      <c r="A3963" s="10" t="s">
        <v>8436</v>
      </c>
      <c r="B3963" s="10" t="s">
        <v>8437</v>
      </c>
    </row>
    <row r="3964" spans="1:2">
      <c r="A3964" s="10" t="s">
        <v>8438</v>
      </c>
      <c r="B3964" s="10" t="s">
        <v>8439</v>
      </c>
    </row>
    <row r="3965" spans="1:2">
      <c r="A3965" s="10" t="s">
        <v>8440</v>
      </c>
      <c r="B3965" s="10" t="s">
        <v>8441</v>
      </c>
    </row>
    <row r="3966" spans="1:2">
      <c r="A3966" s="10" t="s">
        <v>8442</v>
      </c>
      <c r="B3966" s="10" t="s">
        <v>8443</v>
      </c>
    </row>
    <row r="3967" spans="1:2">
      <c r="A3967" s="10" t="s">
        <v>8444</v>
      </c>
      <c r="B3967" s="10" t="s">
        <v>8445</v>
      </c>
    </row>
    <row r="3968" spans="1:2">
      <c r="A3968" s="10" t="s">
        <v>8446</v>
      </c>
      <c r="B3968" s="10" t="s">
        <v>8447</v>
      </c>
    </row>
    <row r="3969" spans="1:2">
      <c r="A3969" s="10" t="s">
        <v>8448</v>
      </c>
      <c r="B3969" s="10" t="s">
        <v>2282</v>
      </c>
    </row>
    <row r="3970" spans="1:2">
      <c r="A3970" s="10" t="s">
        <v>8449</v>
      </c>
      <c r="B3970" s="10" t="s">
        <v>8450</v>
      </c>
    </row>
    <row r="3971" spans="1:2">
      <c r="A3971" s="10" t="s">
        <v>8451</v>
      </c>
      <c r="B3971" s="10" t="s">
        <v>8452</v>
      </c>
    </row>
    <row r="3972" spans="1:2">
      <c r="A3972" s="10" t="s">
        <v>8453</v>
      </c>
      <c r="B3972" s="10" t="s">
        <v>8454</v>
      </c>
    </row>
    <row r="3973" spans="1:2">
      <c r="A3973" s="10" t="s">
        <v>8455</v>
      </c>
      <c r="B3973" s="10" t="s">
        <v>8456</v>
      </c>
    </row>
    <row r="3974" spans="1:2">
      <c r="A3974" s="10" t="s">
        <v>8457</v>
      </c>
      <c r="B3974" s="10" t="s">
        <v>8458</v>
      </c>
    </row>
    <row r="3975" spans="1:2">
      <c r="A3975" s="10" t="s">
        <v>8459</v>
      </c>
      <c r="B3975" s="10" t="s">
        <v>8460</v>
      </c>
    </row>
    <row r="3976" spans="1:2">
      <c r="A3976" s="10" t="s">
        <v>8461</v>
      </c>
      <c r="B3976" s="10" t="s">
        <v>8462</v>
      </c>
    </row>
    <row r="3977" spans="1:2">
      <c r="A3977" s="10" t="s">
        <v>8463</v>
      </c>
      <c r="B3977" s="10" t="s">
        <v>8464</v>
      </c>
    </row>
    <row r="3978" spans="1:2">
      <c r="A3978" s="10" t="s">
        <v>8465</v>
      </c>
      <c r="B3978" s="10" t="s">
        <v>8466</v>
      </c>
    </row>
    <row r="3979" spans="1:2">
      <c r="A3979" s="10" t="s">
        <v>8467</v>
      </c>
      <c r="B3979" s="10" t="s">
        <v>7616</v>
      </c>
    </row>
    <row r="3980" spans="1:2">
      <c r="A3980" s="10" t="s">
        <v>8468</v>
      </c>
      <c r="B3980" s="10" t="s">
        <v>8469</v>
      </c>
    </row>
    <row r="3981" spans="1:2">
      <c r="A3981" s="10" t="s">
        <v>8470</v>
      </c>
      <c r="B3981" s="10" t="s">
        <v>8471</v>
      </c>
    </row>
    <row r="3982" spans="1:2">
      <c r="A3982" s="10" t="s">
        <v>8472</v>
      </c>
      <c r="B3982" s="10" t="s">
        <v>8473</v>
      </c>
    </row>
    <row r="3983" spans="1:2">
      <c r="A3983" s="10" t="s">
        <v>8474</v>
      </c>
      <c r="B3983" s="10" t="s">
        <v>8475</v>
      </c>
    </row>
    <row r="3984" spans="1:2">
      <c r="A3984" s="10" t="s">
        <v>8476</v>
      </c>
      <c r="B3984" s="10" t="s">
        <v>2018</v>
      </c>
    </row>
    <row r="3985" spans="1:2">
      <c r="A3985" s="10" t="s">
        <v>8477</v>
      </c>
      <c r="B3985" s="10" t="s">
        <v>8478</v>
      </c>
    </row>
    <row r="3986" spans="1:2">
      <c r="A3986" s="10" t="s">
        <v>8479</v>
      </c>
      <c r="B3986" s="10" t="s">
        <v>8480</v>
      </c>
    </row>
    <row r="3987" spans="1:2">
      <c r="A3987" s="10" t="s">
        <v>8481</v>
      </c>
      <c r="B3987" s="10" t="s">
        <v>8482</v>
      </c>
    </row>
    <row r="3988" spans="1:2">
      <c r="A3988" s="10" t="s">
        <v>8483</v>
      </c>
      <c r="B3988" s="10" t="s">
        <v>8484</v>
      </c>
    </row>
    <row r="3989" spans="1:2">
      <c r="A3989" s="10" t="s">
        <v>8485</v>
      </c>
      <c r="B3989" s="10" t="s">
        <v>8486</v>
      </c>
    </row>
    <row r="3990" spans="1:2">
      <c r="A3990" s="10" t="s">
        <v>8487</v>
      </c>
      <c r="B3990" s="10" t="s">
        <v>8488</v>
      </c>
    </row>
    <row r="3991" spans="1:2">
      <c r="A3991" s="10" t="s">
        <v>8489</v>
      </c>
      <c r="B3991" s="10" t="s">
        <v>2459</v>
      </c>
    </row>
    <row r="3992" spans="1:2">
      <c r="A3992" s="10" t="s">
        <v>8490</v>
      </c>
      <c r="B3992" s="10" t="s">
        <v>8491</v>
      </c>
    </row>
    <row r="3993" spans="1:2">
      <c r="A3993" s="10" t="s">
        <v>8492</v>
      </c>
      <c r="B3993" s="10" t="s">
        <v>8493</v>
      </c>
    </row>
    <row r="3994" spans="1:2">
      <c r="A3994" s="10" t="s">
        <v>8494</v>
      </c>
      <c r="B3994" s="10" t="s">
        <v>8495</v>
      </c>
    </row>
    <row r="3995" spans="1:2">
      <c r="A3995" s="10" t="s">
        <v>8496</v>
      </c>
      <c r="B3995" s="10" t="s">
        <v>8497</v>
      </c>
    </row>
    <row r="3996" spans="1:2">
      <c r="A3996" s="10" t="s">
        <v>8498</v>
      </c>
      <c r="B3996" s="10" t="s">
        <v>8499</v>
      </c>
    </row>
    <row r="3997" spans="1:2">
      <c r="A3997" s="10" t="s">
        <v>8500</v>
      </c>
      <c r="B3997" s="10" t="s">
        <v>8501</v>
      </c>
    </row>
    <row r="3998" spans="1:2">
      <c r="A3998" s="10" t="s">
        <v>8502</v>
      </c>
      <c r="B3998" s="10" t="s">
        <v>8503</v>
      </c>
    </row>
    <row r="3999" spans="1:2">
      <c r="A3999" s="10" t="s">
        <v>8504</v>
      </c>
      <c r="B3999" s="10" t="s">
        <v>8505</v>
      </c>
    </row>
    <row r="4000" spans="1:2">
      <c r="A4000" s="10" t="s">
        <v>8506</v>
      </c>
      <c r="B4000" s="10" t="s">
        <v>8507</v>
      </c>
    </row>
    <row r="4001" spans="1:2">
      <c r="A4001" s="10" t="s">
        <v>8508</v>
      </c>
      <c r="B4001" s="10" t="s">
        <v>8509</v>
      </c>
    </row>
    <row r="4002" spans="1:2">
      <c r="A4002" s="10" t="s">
        <v>8510</v>
      </c>
      <c r="B4002" s="10" t="s">
        <v>8511</v>
      </c>
    </row>
    <row r="4003" spans="1:2">
      <c r="A4003" s="10" t="s">
        <v>8512</v>
      </c>
      <c r="B4003" s="10" t="s">
        <v>8513</v>
      </c>
    </row>
    <row r="4004" spans="1:2">
      <c r="A4004" s="10" t="s">
        <v>8514</v>
      </c>
      <c r="B4004" s="10" t="s">
        <v>8515</v>
      </c>
    </row>
    <row r="4005" spans="1:2">
      <c r="A4005" s="10" t="s">
        <v>8516</v>
      </c>
      <c r="B4005" s="10" t="s">
        <v>1772</v>
      </c>
    </row>
    <row r="4006" spans="1:2">
      <c r="A4006" s="10" t="s">
        <v>8517</v>
      </c>
      <c r="B4006" s="10" t="s">
        <v>3351</v>
      </c>
    </row>
    <row r="4007" spans="1:2">
      <c r="A4007" s="10" t="s">
        <v>8518</v>
      </c>
      <c r="B4007" s="10" t="s">
        <v>8519</v>
      </c>
    </row>
    <row r="4008" spans="1:2">
      <c r="A4008" s="10" t="s">
        <v>8520</v>
      </c>
      <c r="B4008" s="10" t="s">
        <v>8521</v>
      </c>
    </row>
    <row r="4009" spans="1:2">
      <c r="A4009" s="10" t="s">
        <v>8522</v>
      </c>
      <c r="B4009" s="10" t="s">
        <v>8523</v>
      </c>
    </row>
    <row r="4010" spans="1:2">
      <c r="A4010" s="10" t="s">
        <v>8524</v>
      </c>
      <c r="B4010" s="10" t="s">
        <v>4130</v>
      </c>
    </row>
    <row r="4011" spans="1:2">
      <c r="A4011" s="10" t="s">
        <v>8525</v>
      </c>
      <c r="B4011" s="10" t="s">
        <v>8526</v>
      </c>
    </row>
    <row r="4012" spans="1:2">
      <c r="A4012" s="10" t="s">
        <v>8527</v>
      </c>
      <c r="B4012" s="10" t="s">
        <v>8528</v>
      </c>
    </row>
    <row r="4013" spans="1:2">
      <c r="A4013" s="10" t="s">
        <v>8529</v>
      </c>
      <c r="B4013" s="10" t="s">
        <v>8530</v>
      </c>
    </row>
    <row r="4014" spans="1:2">
      <c r="A4014" s="10" t="s">
        <v>8531</v>
      </c>
      <c r="B4014" s="10" t="s">
        <v>8532</v>
      </c>
    </row>
    <row r="4015" spans="1:2">
      <c r="A4015" s="10" t="s">
        <v>8533</v>
      </c>
      <c r="B4015" s="10" t="s">
        <v>8534</v>
      </c>
    </row>
    <row r="4016" spans="1:2">
      <c r="A4016" s="10" t="s">
        <v>8535</v>
      </c>
      <c r="B4016" s="10" t="s">
        <v>8536</v>
      </c>
    </row>
    <row r="4017" spans="1:2">
      <c r="A4017" s="10" t="s">
        <v>8537</v>
      </c>
      <c r="B4017" s="10" t="s">
        <v>8538</v>
      </c>
    </row>
    <row r="4018" spans="1:2">
      <c r="A4018" s="10" t="s">
        <v>8539</v>
      </c>
      <c r="B4018" s="10" t="s">
        <v>7831</v>
      </c>
    </row>
    <row r="4019" spans="1:2">
      <c r="A4019" s="10" t="s">
        <v>8540</v>
      </c>
      <c r="B4019" s="10" t="s">
        <v>8541</v>
      </c>
    </row>
    <row r="4020" spans="1:2">
      <c r="A4020" s="10" t="s">
        <v>8542</v>
      </c>
      <c r="B4020" s="10" t="s">
        <v>8543</v>
      </c>
    </row>
    <row r="4021" spans="1:2">
      <c r="A4021" s="10" t="s">
        <v>8544</v>
      </c>
      <c r="B4021" s="10" t="s">
        <v>8545</v>
      </c>
    </row>
    <row r="4022" spans="1:2">
      <c r="A4022" s="10" t="s">
        <v>8546</v>
      </c>
      <c r="B4022" s="10" t="s">
        <v>8547</v>
      </c>
    </row>
    <row r="4023" spans="1:2">
      <c r="A4023" s="10" t="s">
        <v>8548</v>
      </c>
      <c r="B4023" s="10" t="s">
        <v>8549</v>
      </c>
    </row>
    <row r="4024" spans="1:2">
      <c r="A4024" s="10" t="s">
        <v>8550</v>
      </c>
      <c r="B4024" s="10" t="s">
        <v>8551</v>
      </c>
    </row>
    <row r="4025" spans="1:2">
      <c r="A4025" s="10" t="s">
        <v>8552</v>
      </c>
      <c r="B4025" s="10" t="s">
        <v>8553</v>
      </c>
    </row>
    <row r="4026" spans="1:2">
      <c r="A4026" s="10" t="s">
        <v>8554</v>
      </c>
      <c r="B4026" s="10" t="s">
        <v>8555</v>
      </c>
    </row>
    <row r="4027" spans="1:2">
      <c r="A4027" s="10" t="s">
        <v>8556</v>
      </c>
      <c r="B4027" s="10" t="s">
        <v>8557</v>
      </c>
    </row>
    <row r="4028" spans="1:2">
      <c r="A4028" s="10" t="s">
        <v>8558</v>
      </c>
      <c r="B4028" s="10" t="s">
        <v>8559</v>
      </c>
    </row>
    <row r="4029" spans="1:2">
      <c r="A4029" s="10" t="s">
        <v>8560</v>
      </c>
      <c r="B4029" s="10" t="s">
        <v>8561</v>
      </c>
    </row>
    <row r="4030" spans="1:2">
      <c r="A4030" s="10" t="s">
        <v>8562</v>
      </c>
      <c r="B4030" s="10" t="s">
        <v>8563</v>
      </c>
    </row>
    <row r="4031" spans="1:2">
      <c r="A4031" s="10" t="s">
        <v>8564</v>
      </c>
      <c r="B4031" s="10" t="s">
        <v>8565</v>
      </c>
    </row>
    <row r="4032" spans="1:2">
      <c r="A4032" s="10" t="s">
        <v>8566</v>
      </c>
      <c r="B4032" s="10" t="s">
        <v>8567</v>
      </c>
    </row>
    <row r="4033" spans="1:2">
      <c r="A4033" s="10" t="s">
        <v>8568</v>
      </c>
      <c r="B4033" s="10" t="s">
        <v>8569</v>
      </c>
    </row>
    <row r="4034" spans="1:2">
      <c r="A4034" s="10" t="s">
        <v>8570</v>
      </c>
      <c r="B4034" s="10" t="s">
        <v>8571</v>
      </c>
    </row>
    <row r="4035" spans="1:2">
      <c r="A4035" s="10" t="s">
        <v>8572</v>
      </c>
      <c r="B4035" s="10" t="s">
        <v>8573</v>
      </c>
    </row>
    <row r="4036" spans="1:2">
      <c r="A4036" s="10" t="s">
        <v>8574</v>
      </c>
      <c r="B4036" s="10" t="s">
        <v>8575</v>
      </c>
    </row>
    <row r="4037" spans="1:2">
      <c r="A4037" s="10" t="s">
        <v>8576</v>
      </c>
      <c r="B4037" s="10" t="s">
        <v>8577</v>
      </c>
    </row>
    <row r="4038" spans="1:2">
      <c r="A4038" s="10" t="s">
        <v>8578</v>
      </c>
      <c r="B4038" s="10" t="s">
        <v>8579</v>
      </c>
    </row>
    <row r="4039" spans="1:2">
      <c r="A4039" s="10" t="s">
        <v>8580</v>
      </c>
      <c r="B4039" s="10" t="s">
        <v>8581</v>
      </c>
    </row>
    <row r="4040" spans="1:2">
      <c r="A4040" s="10" t="s">
        <v>8582</v>
      </c>
      <c r="B4040" s="10" t="s">
        <v>2082</v>
      </c>
    </row>
    <row r="4041" spans="1:2">
      <c r="A4041" s="10" t="s">
        <v>8583</v>
      </c>
      <c r="B4041" s="10" t="s">
        <v>8584</v>
      </c>
    </row>
    <row r="4042" spans="1:2">
      <c r="A4042" s="10" t="s">
        <v>8585</v>
      </c>
      <c r="B4042" s="10" t="s">
        <v>8586</v>
      </c>
    </row>
    <row r="4043" spans="1:2">
      <c r="A4043" s="10" t="s">
        <v>8587</v>
      </c>
      <c r="B4043" s="10" t="s">
        <v>8588</v>
      </c>
    </row>
    <row r="4044" spans="1:2">
      <c r="A4044" s="10" t="s">
        <v>8589</v>
      </c>
      <c r="B4044" s="10" t="s">
        <v>8590</v>
      </c>
    </row>
    <row r="4045" spans="1:2">
      <c r="A4045" s="10" t="s">
        <v>8591</v>
      </c>
      <c r="B4045" s="10" t="s">
        <v>8592</v>
      </c>
    </row>
    <row r="4046" spans="1:2">
      <c r="A4046" s="10" t="s">
        <v>8593</v>
      </c>
      <c r="B4046" s="10" t="s">
        <v>8594</v>
      </c>
    </row>
    <row r="4047" spans="1:2">
      <c r="A4047" s="10" t="s">
        <v>8595</v>
      </c>
      <c r="B4047" s="10" t="s">
        <v>8596</v>
      </c>
    </row>
    <row r="4048" spans="1:2">
      <c r="A4048" s="10" t="s">
        <v>8597</v>
      </c>
      <c r="B4048" s="10" t="s">
        <v>5162</v>
      </c>
    </row>
    <row r="4049" spans="1:2">
      <c r="A4049" s="10" t="s">
        <v>8598</v>
      </c>
      <c r="B4049" s="10" t="s">
        <v>8599</v>
      </c>
    </row>
    <row r="4050" spans="1:2">
      <c r="A4050" s="10" t="s">
        <v>8600</v>
      </c>
      <c r="B4050" s="10" t="s">
        <v>8601</v>
      </c>
    </row>
    <row r="4051" spans="1:2">
      <c r="A4051" s="10" t="s">
        <v>8602</v>
      </c>
      <c r="B4051" s="10" t="s">
        <v>8603</v>
      </c>
    </row>
    <row r="4052" spans="1:2">
      <c r="A4052" s="10" t="s">
        <v>8604</v>
      </c>
      <c r="B4052" s="10" t="s">
        <v>8605</v>
      </c>
    </row>
    <row r="4053" spans="1:2">
      <c r="A4053" s="10" t="s">
        <v>8606</v>
      </c>
      <c r="B4053" s="10" t="s">
        <v>8607</v>
      </c>
    </row>
    <row r="4054" spans="1:2">
      <c r="A4054" s="10" t="s">
        <v>8608</v>
      </c>
      <c r="B4054" s="10" t="s">
        <v>8609</v>
      </c>
    </row>
    <row r="4055" spans="1:2">
      <c r="A4055" s="10" t="s">
        <v>8610</v>
      </c>
      <c r="B4055" s="10" t="s">
        <v>8611</v>
      </c>
    </row>
    <row r="4056" spans="1:2">
      <c r="A4056" s="10" t="s">
        <v>8612</v>
      </c>
      <c r="B4056" s="10" t="s">
        <v>8613</v>
      </c>
    </row>
    <row r="4057" spans="1:2">
      <c r="A4057" s="10" t="s">
        <v>8614</v>
      </c>
      <c r="B4057" s="10" t="s">
        <v>8615</v>
      </c>
    </row>
    <row r="4058" spans="1:2">
      <c r="A4058" s="10" t="s">
        <v>8616</v>
      </c>
      <c r="B4058" s="10" t="s">
        <v>8617</v>
      </c>
    </row>
    <row r="4059" spans="1:2">
      <c r="A4059" s="10" t="s">
        <v>8618</v>
      </c>
      <c r="B4059" s="10" t="s">
        <v>8619</v>
      </c>
    </row>
    <row r="4060" spans="1:2">
      <c r="A4060" s="10" t="s">
        <v>8620</v>
      </c>
      <c r="B4060" s="10" t="s">
        <v>8621</v>
      </c>
    </row>
    <row r="4061" spans="1:2">
      <c r="A4061" s="10" t="s">
        <v>8622</v>
      </c>
      <c r="B4061" s="10" t="s">
        <v>8623</v>
      </c>
    </row>
    <row r="4062" spans="1:2">
      <c r="A4062" s="10" t="s">
        <v>8624</v>
      </c>
      <c r="B4062" s="10" t="s">
        <v>8625</v>
      </c>
    </row>
    <row r="4063" spans="1:2">
      <c r="A4063" s="10" t="s">
        <v>8626</v>
      </c>
      <c r="B4063" s="10" t="s">
        <v>8627</v>
      </c>
    </row>
    <row r="4064" spans="1:2">
      <c r="A4064" s="10" t="s">
        <v>8628</v>
      </c>
      <c r="B4064" s="10" t="s">
        <v>8629</v>
      </c>
    </row>
    <row r="4065" spans="1:2">
      <c r="A4065" s="10" t="s">
        <v>8630</v>
      </c>
      <c r="B4065" s="10" t="s">
        <v>8631</v>
      </c>
    </row>
    <row r="4066" spans="1:2">
      <c r="A4066" s="10" t="s">
        <v>8632</v>
      </c>
      <c r="B4066" s="10" t="s">
        <v>8633</v>
      </c>
    </row>
    <row r="4067" spans="1:2">
      <c r="A4067" s="10" t="s">
        <v>8634</v>
      </c>
      <c r="B4067" s="10" t="s">
        <v>8635</v>
      </c>
    </row>
    <row r="4068" spans="1:2">
      <c r="A4068" s="10" t="s">
        <v>8636</v>
      </c>
      <c r="B4068" s="10" t="s">
        <v>1086</v>
      </c>
    </row>
    <row r="4069" spans="1:2">
      <c r="A4069" s="10" t="s">
        <v>8637</v>
      </c>
      <c r="B4069" s="10" t="s">
        <v>8638</v>
      </c>
    </row>
    <row r="4070" spans="1:2">
      <c r="A4070" s="10" t="s">
        <v>8639</v>
      </c>
      <c r="B4070" s="10" t="s">
        <v>2468</v>
      </c>
    </row>
    <row r="4071" spans="1:2">
      <c r="A4071" s="10" t="s">
        <v>8640</v>
      </c>
      <c r="B4071" s="10" t="s">
        <v>8641</v>
      </c>
    </row>
    <row r="4072" spans="1:2">
      <c r="A4072" s="10" t="s">
        <v>8642</v>
      </c>
      <c r="B4072" s="10" t="s">
        <v>8643</v>
      </c>
    </row>
    <row r="4073" spans="1:2">
      <c r="A4073" s="10" t="s">
        <v>8644</v>
      </c>
      <c r="B4073" s="10" t="s">
        <v>8645</v>
      </c>
    </row>
    <row r="4074" spans="1:2">
      <c r="A4074" s="10" t="s">
        <v>8646</v>
      </c>
      <c r="B4074" s="10" t="s">
        <v>8647</v>
      </c>
    </row>
    <row r="4075" spans="1:2">
      <c r="A4075" s="10" t="s">
        <v>8648</v>
      </c>
      <c r="B4075" s="10" t="s">
        <v>8649</v>
      </c>
    </row>
    <row r="4076" spans="1:2">
      <c r="A4076" s="10" t="s">
        <v>8650</v>
      </c>
      <c r="B4076" s="10" t="s">
        <v>8651</v>
      </c>
    </row>
    <row r="4077" spans="1:2">
      <c r="A4077" s="10" t="s">
        <v>8652</v>
      </c>
      <c r="B4077" s="10" t="s">
        <v>8653</v>
      </c>
    </row>
    <row r="4078" spans="1:2">
      <c r="A4078" s="10" t="s">
        <v>8654</v>
      </c>
      <c r="B4078" s="10" t="s">
        <v>5646</v>
      </c>
    </row>
    <row r="4079" spans="1:2">
      <c r="A4079" s="10" t="s">
        <v>8655</v>
      </c>
      <c r="B4079" s="10" t="s">
        <v>8656</v>
      </c>
    </row>
    <row r="4080" spans="1:2">
      <c r="A4080" s="10" t="s">
        <v>8657</v>
      </c>
      <c r="B4080" s="10" t="s">
        <v>8658</v>
      </c>
    </row>
    <row r="4081" spans="1:2">
      <c r="A4081" s="10" t="s">
        <v>8659</v>
      </c>
      <c r="B4081" s="10" t="s">
        <v>5745</v>
      </c>
    </row>
    <row r="4082" spans="1:2">
      <c r="A4082" s="10" t="s">
        <v>8660</v>
      </c>
      <c r="B4082" s="10" t="s">
        <v>3351</v>
      </c>
    </row>
    <row r="4083" spans="1:2">
      <c r="A4083" s="10" t="s">
        <v>8661</v>
      </c>
      <c r="B4083" s="10" t="s">
        <v>8662</v>
      </c>
    </row>
    <row r="4084" spans="1:2">
      <c r="A4084" s="10" t="s">
        <v>8663</v>
      </c>
      <c r="B4084" s="10" t="s">
        <v>8664</v>
      </c>
    </row>
    <row r="4085" spans="1:2">
      <c r="A4085" s="10" t="s">
        <v>8665</v>
      </c>
      <c r="B4085" s="10" t="s">
        <v>7013</v>
      </c>
    </row>
    <row r="4086" spans="1:2">
      <c r="A4086" s="10" t="s">
        <v>8666</v>
      </c>
      <c r="B4086" s="10" t="s">
        <v>8667</v>
      </c>
    </row>
    <row r="4087" spans="1:2">
      <c r="A4087" s="10" t="s">
        <v>8668</v>
      </c>
      <c r="B4087" s="10" t="s">
        <v>8669</v>
      </c>
    </row>
    <row r="4088" spans="1:2">
      <c r="A4088" s="10" t="s">
        <v>8670</v>
      </c>
      <c r="B4088" s="10" t="s">
        <v>8671</v>
      </c>
    </row>
    <row r="4089" spans="1:2">
      <c r="A4089" s="10" t="s">
        <v>8672</v>
      </c>
      <c r="B4089" s="10" t="s">
        <v>8673</v>
      </c>
    </row>
    <row r="4090" spans="1:2">
      <c r="A4090" s="10" t="s">
        <v>8674</v>
      </c>
      <c r="B4090" s="10" t="s">
        <v>8675</v>
      </c>
    </row>
    <row r="4091" spans="1:2">
      <c r="A4091" s="10" t="s">
        <v>8676</v>
      </c>
      <c r="B4091" s="10" t="s">
        <v>2338</v>
      </c>
    </row>
    <row r="4092" spans="1:2">
      <c r="A4092" s="10" t="s">
        <v>8677</v>
      </c>
      <c r="B4092" s="10" t="s">
        <v>8678</v>
      </c>
    </row>
    <row r="4093" spans="1:2">
      <c r="A4093" s="10" t="s">
        <v>8679</v>
      </c>
      <c r="B4093" s="10" t="s">
        <v>8680</v>
      </c>
    </row>
    <row r="4094" spans="1:2">
      <c r="A4094" s="10" t="s">
        <v>8681</v>
      </c>
      <c r="B4094" s="10" t="s">
        <v>4797</v>
      </c>
    </row>
    <row r="4095" spans="1:2">
      <c r="A4095" s="10" t="s">
        <v>8682</v>
      </c>
      <c r="B4095" s="10" t="s">
        <v>8683</v>
      </c>
    </row>
    <row r="4096" spans="1:2">
      <c r="A4096" s="10" t="s">
        <v>8684</v>
      </c>
      <c r="B4096" s="10" t="s">
        <v>6619</v>
      </c>
    </row>
    <row r="4097" spans="1:2">
      <c r="A4097" s="10" t="s">
        <v>8685</v>
      </c>
      <c r="B4097" s="10" t="s">
        <v>8686</v>
      </c>
    </row>
    <row r="4098" spans="1:2">
      <c r="A4098" s="10" t="s">
        <v>8687</v>
      </c>
      <c r="B4098" s="10" t="s">
        <v>8688</v>
      </c>
    </row>
    <row r="4099" spans="1:2">
      <c r="A4099" s="10" t="s">
        <v>8689</v>
      </c>
      <c r="B4099" s="10" t="s">
        <v>8690</v>
      </c>
    </row>
    <row r="4100" spans="1:2">
      <c r="A4100" s="10" t="s">
        <v>8691</v>
      </c>
      <c r="B4100" s="10" t="s">
        <v>8692</v>
      </c>
    </row>
    <row r="4101" spans="1:2">
      <c r="A4101" s="10" t="s">
        <v>8693</v>
      </c>
      <c r="B4101" s="10" t="s">
        <v>6623</v>
      </c>
    </row>
    <row r="4102" spans="1:2">
      <c r="A4102" s="10" t="s">
        <v>8694</v>
      </c>
      <c r="B4102" s="10" t="s">
        <v>8695</v>
      </c>
    </row>
    <row r="4103" spans="1:2">
      <c r="A4103" s="10" t="s">
        <v>8696</v>
      </c>
      <c r="B4103" s="10" t="s">
        <v>7291</v>
      </c>
    </row>
    <row r="4104" spans="1:2">
      <c r="A4104" s="10" t="s">
        <v>8697</v>
      </c>
      <c r="B4104" s="10" t="s">
        <v>8698</v>
      </c>
    </row>
    <row r="4105" spans="1:2">
      <c r="A4105" s="10" t="s">
        <v>8699</v>
      </c>
      <c r="B4105" s="10" t="s">
        <v>8700</v>
      </c>
    </row>
    <row r="4106" spans="1:2">
      <c r="A4106" s="10" t="s">
        <v>8701</v>
      </c>
      <c r="B4106" s="10" t="s">
        <v>8702</v>
      </c>
    </row>
    <row r="4107" spans="1:2">
      <c r="A4107" s="10" t="s">
        <v>8703</v>
      </c>
      <c r="B4107" s="10" t="s">
        <v>8704</v>
      </c>
    </row>
    <row r="4108" spans="1:2">
      <c r="A4108" s="10" t="s">
        <v>8705</v>
      </c>
      <c r="B4108" s="10" t="s">
        <v>8706</v>
      </c>
    </row>
    <row r="4109" spans="1:2">
      <c r="A4109" s="10" t="s">
        <v>8707</v>
      </c>
      <c r="B4109" s="10" t="s">
        <v>3808</v>
      </c>
    </row>
    <row r="4110" spans="1:2">
      <c r="A4110" s="10" t="s">
        <v>8708</v>
      </c>
      <c r="B4110" s="10" t="s">
        <v>2297</v>
      </c>
    </row>
    <row r="4111" spans="1:2">
      <c r="A4111" s="10" t="s">
        <v>8709</v>
      </c>
      <c r="B4111" s="10" t="s">
        <v>2127</v>
      </c>
    </row>
    <row r="4112" spans="1:2">
      <c r="A4112" s="10" t="s">
        <v>8710</v>
      </c>
      <c r="B4112" s="10" t="s">
        <v>8711</v>
      </c>
    </row>
    <row r="4113" spans="1:2">
      <c r="A4113" s="10" t="s">
        <v>8712</v>
      </c>
      <c r="B4113" s="10" t="s">
        <v>8713</v>
      </c>
    </row>
    <row r="4114" spans="1:2">
      <c r="A4114" s="10" t="s">
        <v>8714</v>
      </c>
      <c r="B4114" s="10" t="s">
        <v>8715</v>
      </c>
    </row>
    <row r="4115" spans="1:2">
      <c r="A4115" s="10" t="s">
        <v>8716</v>
      </c>
      <c r="B4115" s="10" t="s">
        <v>8717</v>
      </c>
    </row>
    <row r="4116" spans="1:2">
      <c r="A4116" s="10" t="s">
        <v>8718</v>
      </c>
      <c r="B4116" s="10" t="s">
        <v>8719</v>
      </c>
    </row>
    <row r="4117" spans="1:2">
      <c r="A4117" s="10" t="s">
        <v>8720</v>
      </c>
      <c r="B4117" s="10" t="s">
        <v>8721</v>
      </c>
    </row>
    <row r="4118" spans="1:2">
      <c r="A4118" s="10" t="s">
        <v>8722</v>
      </c>
      <c r="B4118" s="10" t="s">
        <v>8723</v>
      </c>
    </row>
    <row r="4119" spans="1:2">
      <c r="A4119" s="10" t="s">
        <v>8724</v>
      </c>
      <c r="B4119" s="10" t="s">
        <v>8725</v>
      </c>
    </row>
    <row r="4120" spans="1:2">
      <c r="A4120" s="10" t="s">
        <v>8726</v>
      </c>
      <c r="B4120" s="10" t="s">
        <v>8727</v>
      </c>
    </row>
    <row r="4121" spans="1:2">
      <c r="A4121" s="10" t="s">
        <v>8728</v>
      </c>
      <c r="B4121" s="10" t="s">
        <v>6621</v>
      </c>
    </row>
    <row r="4122" spans="1:2">
      <c r="A4122" s="10" t="s">
        <v>8729</v>
      </c>
      <c r="B4122" s="10" t="s">
        <v>8730</v>
      </c>
    </row>
    <row r="4123" spans="1:2">
      <c r="A4123" s="10" t="s">
        <v>8731</v>
      </c>
      <c r="B4123" s="10" t="s">
        <v>8732</v>
      </c>
    </row>
    <row r="4124" spans="1:2">
      <c r="A4124" s="10" t="s">
        <v>8733</v>
      </c>
      <c r="B4124" s="10" t="s">
        <v>8734</v>
      </c>
    </row>
    <row r="4125" spans="1:2">
      <c r="A4125" s="10" t="s">
        <v>8735</v>
      </c>
      <c r="B4125" s="10" t="s">
        <v>8736</v>
      </c>
    </row>
    <row r="4126" spans="1:2">
      <c r="A4126" s="10" t="s">
        <v>8737</v>
      </c>
      <c r="B4126" s="10" t="s">
        <v>8738</v>
      </c>
    </row>
    <row r="4127" spans="1:2">
      <c r="A4127" s="10" t="s">
        <v>8739</v>
      </c>
      <c r="B4127" s="10" t="s">
        <v>1412</v>
      </c>
    </row>
    <row r="4128" spans="1:2">
      <c r="A4128" s="10" t="s">
        <v>8740</v>
      </c>
      <c r="B4128" s="10" t="s">
        <v>8741</v>
      </c>
    </row>
    <row r="4129" spans="1:2">
      <c r="A4129" s="10" t="s">
        <v>8742</v>
      </c>
      <c r="B4129" s="10" t="s">
        <v>7566</v>
      </c>
    </row>
    <row r="4130" spans="1:2">
      <c r="A4130" s="10" t="s">
        <v>8743</v>
      </c>
      <c r="B4130" s="10" t="s">
        <v>8744</v>
      </c>
    </row>
    <row r="4131" spans="1:2">
      <c r="A4131" s="10" t="s">
        <v>8745</v>
      </c>
      <c r="B4131" s="10" t="s">
        <v>8746</v>
      </c>
    </row>
    <row r="4132" spans="1:2">
      <c r="A4132" s="10" t="s">
        <v>8747</v>
      </c>
      <c r="B4132" s="10" t="s">
        <v>8748</v>
      </c>
    </row>
    <row r="4133" spans="1:2">
      <c r="A4133" s="10" t="s">
        <v>8749</v>
      </c>
      <c r="B4133" s="10" t="s">
        <v>8750</v>
      </c>
    </row>
    <row r="4134" spans="1:2">
      <c r="A4134" s="10" t="s">
        <v>8751</v>
      </c>
      <c r="B4134" s="10" t="s">
        <v>8752</v>
      </c>
    </row>
    <row r="4135" spans="1:2">
      <c r="A4135" s="10" t="s">
        <v>8753</v>
      </c>
      <c r="B4135" s="10" t="s">
        <v>8754</v>
      </c>
    </row>
    <row r="4136" spans="1:2">
      <c r="A4136" s="10" t="s">
        <v>8755</v>
      </c>
      <c r="B4136" s="10" t="s">
        <v>8756</v>
      </c>
    </row>
    <row r="4137" spans="1:2">
      <c r="A4137" s="10" t="s">
        <v>8757</v>
      </c>
      <c r="B4137" s="10" t="s">
        <v>8758</v>
      </c>
    </row>
    <row r="4138" spans="1:2">
      <c r="A4138" s="10" t="s">
        <v>8759</v>
      </c>
      <c r="B4138" s="10" t="s">
        <v>8760</v>
      </c>
    </row>
    <row r="4139" spans="1:2">
      <c r="A4139" s="10" t="s">
        <v>8761</v>
      </c>
      <c r="B4139" s="10" t="s">
        <v>7551</v>
      </c>
    </row>
    <row r="4140" spans="1:2">
      <c r="A4140" s="10" t="s">
        <v>8762</v>
      </c>
      <c r="B4140" s="10" t="s">
        <v>8763</v>
      </c>
    </row>
    <row r="4141" spans="1:2">
      <c r="A4141" s="10" t="s">
        <v>8764</v>
      </c>
      <c r="B4141" s="10" t="s">
        <v>8765</v>
      </c>
    </row>
    <row r="4142" spans="1:2">
      <c r="A4142" s="10" t="s">
        <v>8766</v>
      </c>
      <c r="B4142" s="10" t="s">
        <v>2237</v>
      </c>
    </row>
    <row r="4143" spans="1:2">
      <c r="A4143" s="10" t="s">
        <v>8767</v>
      </c>
      <c r="B4143" s="10" t="s">
        <v>8768</v>
      </c>
    </row>
    <row r="4144" spans="1:2">
      <c r="A4144" s="10" t="s">
        <v>8769</v>
      </c>
      <c r="B4144" s="10" t="s">
        <v>8770</v>
      </c>
    </row>
    <row r="4145" spans="1:2">
      <c r="A4145" s="10" t="s">
        <v>8771</v>
      </c>
      <c r="B4145" s="10" t="s">
        <v>8772</v>
      </c>
    </row>
    <row r="4146" spans="1:2">
      <c r="A4146" s="10" t="s">
        <v>8773</v>
      </c>
      <c r="B4146" s="10" t="s">
        <v>8774</v>
      </c>
    </row>
    <row r="4147" spans="1:2">
      <c r="A4147" s="10" t="s">
        <v>8775</v>
      </c>
      <c r="B4147" s="10" t="s">
        <v>8776</v>
      </c>
    </row>
    <row r="4148" spans="1:2">
      <c r="A4148" s="10" t="s">
        <v>8777</v>
      </c>
      <c r="B4148" s="10" t="s">
        <v>4554</v>
      </c>
    </row>
    <row r="4149" spans="1:2">
      <c r="A4149" s="10" t="s">
        <v>8778</v>
      </c>
      <c r="B4149" s="10" t="s">
        <v>8779</v>
      </c>
    </row>
    <row r="4150" spans="1:2">
      <c r="A4150" s="10" t="s">
        <v>8780</v>
      </c>
      <c r="B4150" s="10" t="s">
        <v>8781</v>
      </c>
    </row>
    <row r="4151" spans="1:2">
      <c r="A4151" s="10" t="s">
        <v>8782</v>
      </c>
      <c r="B4151" s="10" t="s">
        <v>8783</v>
      </c>
    </row>
    <row r="4152" spans="1:2">
      <c r="A4152" s="10" t="s">
        <v>8784</v>
      </c>
      <c r="B4152" s="10" t="s">
        <v>8785</v>
      </c>
    </row>
    <row r="4153" spans="1:2">
      <c r="A4153" s="10" t="s">
        <v>8786</v>
      </c>
      <c r="B4153" s="10" t="s">
        <v>8787</v>
      </c>
    </row>
    <row r="4154" spans="1:2">
      <c r="A4154" s="10" t="s">
        <v>8788</v>
      </c>
      <c r="B4154" s="10" t="s">
        <v>5532</v>
      </c>
    </row>
    <row r="4155" spans="1:2">
      <c r="A4155" s="10" t="s">
        <v>8789</v>
      </c>
      <c r="B4155" s="10" t="s">
        <v>8790</v>
      </c>
    </row>
    <row r="4156" spans="1:2">
      <c r="A4156" s="10" t="s">
        <v>8791</v>
      </c>
      <c r="B4156" s="10" t="s">
        <v>8792</v>
      </c>
    </row>
    <row r="4157" spans="1:2">
      <c r="A4157" s="10" t="s">
        <v>8793</v>
      </c>
      <c r="B4157" s="10" t="s">
        <v>8794</v>
      </c>
    </row>
    <row r="4158" spans="1:2">
      <c r="A4158" s="10" t="s">
        <v>8795</v>
      </c>
      <c r="B4158" s="10" t="s">
        <v>8796</v>
      </c>
    </row>
    <row r="4159" spans="1:2">
      <c r="A4159" s="10" t="s">
        <v>8797</v>
      </c>
      <c r="B4159" s="10" t="s">
        <v>8798</v>
      </c>
    </row>
    <row r="4160" spans="1:2">
      <c r="A4160" s="10" t="s">
        <v>8799</v>
      </c>
      <c r="B4160" s="10" t="s">
        <v>8800</v>
      </c>
    </row>
    <row r="4161" spans="1:2">
      <c r="A4161" s="10" t="s">
        <v>8801</v>
      </c>
      <c r="B4161" s="10" t="s">
        <v>8802</v>
      </c>
    </row>
    <row r="4162" spans="1:2">
      <c r="A4162" s="10" t="s">
        <v>8803</v>
      </c>
      <c r="B4162" s="10" t="s">
        <v>8804</v>
      </c>
    </row>
    <row r="4163" spans="1:2">
      <c r="A4163" s="10" t="s">
        <v>8805</v>
      </c>
      <c r="B4163" s="10" t="s">
        <v>8806</v>
      </c>
    </row>
    <row r="4164" spans="1:2">
      <c r="A4164" s="10" t="s">
        <v>8807</v>
      </c>
      <c r="B4164" s="10" t="s">
        <v>8026</v>
      </c>
    </row>
    <row r="4165" spans="1:2">
      <c r="A4165" s="10" t="s">
        <v>8808</v>
      </c>
      <c r="B4165" s="10" t="s">
        <v>8809</v>
      </c>
    </row>
    <row r="4166" spans="1:2">
      <c r="A4166" s="10" t="s">
        <v>8810</v>
      </c>
      <c r="B4166" s="10" t="s">
        <v>8811</v>
      </c>
    </row>
    <row r="4167" spans="1:2">
      <c r="A4167" s="10" t="s">
        <v>8812</v>
      </c>
      <c r="B4167" s="10" t="s">
        <v>5487</v>
      </c>
    </row>
    <row r="4168" spans="1:2">
      <c r="A4168" s="10" t="s">
        <v>8813</v>
      </c>
      <c r="B4168" s="10" t="s">
        <v>8814</v>
      </c>
    </row>
    <row r="4169" spans="1:2">
      <c r="A4169" s="10" t="s">
        <v>8815</v>
      </c>
      <c r="B4169" s="10" t="s">
        <v>8816</v>
      </c>
    </row>
    <row r="4170" spans="1:2">
      <c r="A4170" s="10" t="s">
        <v>8817</v>
      </c>
      <c r="B4170" s="10" t="s">
        <v>8818</v>
      </c>
    </row>
    <row r="4171" spans="1:2">
      <c r="A4171" s="10" t="s">
        <v>8819</v>
      </c>
      <c r="B4171" s="10" t="s">
        <v>8820</v>
      </c>
    </row>
    <row r="4172" spans="1:2">
      <c r="A4172" s="10" t="s">
        <v>8821</v>
      </c>
      <c r="B4172" s="10" t="s">
        <v>8822</v>
      </c>
    </row>
    <row r="4173" spans="1:2">
      <c r="A4173" s="10" t="s">
        <v>8823</v>
      </c>
      <c r="B4173" s="10" t="s">
        <v>8824</v>
      </c>
    </row>
    <row r="4174" spans="1:2">
      <c r="A4174" s="10" t="s">
        <v>8825</v>
      </c>
      <c r="B4174" s="10" t="s">
        <v>8826</v>
      </c>
    </row>
    <row r="4175" spans="1:2">
      <c r="A4175" s="10" t="s">
        <v>8827</v>
      </c>
      <c r="B4175" s="10" t="s">
        <v>1410</v>
      </c>
    </row>
    <row r="4176" spans="1:2">
      <c r="A4176" s="10" t="s">
        <v>8828</v>
      </c>
      <c r="B4176" s="10" t="s">
        <v>8829</v>
      </c>
    </row>
    <row r="4177" spans="1:2">
      <c r="A4177" s="10" t="s">
        <v>8830</v>
      </c>
      <c r="B4177" s="10" t="s">
        <v>5422</v>
      </c>
    </row>
    <row r="4178" spans="1:2">
      <c r="A4178" s="10" t="s">
        <v>8831</v>
      </c>
      <c r="B4178" s="10" t="s">
        <v>5251</v>
      </c>
    </row>
    <row r="4179" spans="1:2">
      <c r="A4179" s="10" t="s">
        <v>8832</v>
      </c>
      <c r="B4179" s="10" t="s">
        <v>8833</v>
      </c>
    </row>
    <row r="4180" spans="1:2">
      <c r="A4180" s="10" t="s">
        <v>8834</v>
      </c>
      <c r="B4180" s="10" t="s">
        <v>8835</v>
      </c>
    </row>
    <row r="4181" spans="1:2">
      <c r="A4181" s="10" t="s">
        <v>8836</v>
      </c>
      <c r="B4181" s="10" t="s">
        <v>8837</v>
      </c>
    </row>
    <row r="4182" spans="1:2">
      <c r="A4182" s="10" t="s">
        <v>8838</v>
      </c>
      <c r="B4182" s="10" t="s">
        <v>8839</v>
      </c>
    </row>
    <row r="4183" spans="1:2">
      <c r="A4183" s="10" t="s">
        <v>8840</v>
      </c>
      <c r="B4183" s="10" t="s">
        <v>8841</v>
      </c>
    </row>
    <row r="4184" spans="1:2">
      <c r="A4184" s="10" t="s">
        <v>8842</v>
      </c>
      <c r="B4184" s="10" t="s">
        <v>8843</v>
      </c>
    </row>
    <row r="4185" spans="1:2">
      <c r="A4185" s="10" t="s">
        <v>8844</v>
      </c>
      <c r="B4185" s="10" t="s">
        <v>8845</v>
      </c>
    </row>
    <row r="4186" spans="1:2">
      <c r="A4186" s="10" t="s">
        <v>8846</v>
      </c>
      <c r="B4186" s="10" t="s">
        <v>8847</v>
      </c>
    </row>
    <row r="4187" spans="1:2">
      <c r="A4187" s="10" t="s">
        <v>8848</v>
      </c>
      <c r="B4187" s="10" t="s">
        <v>8849</v>
      </c>
    </row>
    <row r="4188" spans="1:2">
      <c r="A4188" s="10" t="s">
        <v>8850</v>
      </c>
      <c r="B4188" s="10" t="s">
        <v>8851</v>
      </c>
    </row>
    <row r="4189" spans="1:2">
      <c r="A4189" s="10" t="s">
        <v>8852</v>
      </c>
      <c r="B4189" s="10" t="s">
        <v>8853</v>
      </c>
    </row>
    <row r="4190" spans="1:2">
      <c r="A4190" s="10" t="s">
        <v>8854</v>
      </c>
      <c r="B4190" s="10" t="s">
        <v>8855</v>
      </c>
    </row>
    <row r="4191" spans="1:2">
      <c r="A4191" s="10" t="s">
        <v>8856</v>
      </c>
      <c r="B4191" s="10" t="s">
        <v>8857</v>
      </c>
    </row>
    <row r="4192" spans="1:2">
      <c r="A4192" s="10" t="s">
        <v>8858</v>
      </c>
      <c r="B4192" s="10" t="s">
        <v>8859</v>
      </c>
    </row>
    <row r="4193" spans="1:2">
      <c r="A4193" s="10" t="s">
        <v>8860</v>
      </c>
      <c r="B4193" s="10" t="s">
        <v>3111</v>
      </c>
    </row>
    <row r="4194" spans="1:2">
      <c r="A4194" s="10" t="s">
        <v>8861</v>
      </c>
      <c r="B4194" s="10" t="s">
        <v>1931</v>
      </c>
    </row>
    <row r="4195" spans="1:2">
      <c r="A4195" s="10" t="s">
        <v>8862</v>
      </c>
      <c r="B4195" s="10" t="s">
        <v>1730</v>
      </c>
    </row>
    <row r="4196" spans="1:2">
      <c r="A4196" s="10" t="s">
        <v>8863</v>
      </c>
      <c r="B4196" s="10" t="s">
        <v>8864</v>
      </c>
    </row>
    <row r="4197" spans="1:2">
      <c r="A4197" s="10" t="s">
        <v>8865</v>
      </c>
      <c r="B4197" s="10" t="s">
        <v>8866</v>
      </c>
    </row>
    <row r="4198" spans="1:2">
      <c r="A4198" s="10" t="s">
        <v>8867</v>
      </c>
      <c r="B4198" s="10" t="s">
        <v>7694</v>
      </c>
    </row>
    <row r="4199" spans="1:2">
      <c r="A4199" s="10" t="s">
        <v>8868</v>
      </c>
      <c r="B4199" s="10" t="s">
        <v>8869</v>
      </c>
    </row>
    <row r="4200" spans="1:2">
      <c r="A4200" s="10" t="s">
        <v>8870</v>
      </c>
      <c r="B4200" s="10" t="s">
        <v>8871</v>
      </c>
    </row>
    <row r="4201" spans="1:2">
      <c r="A4201" s="10" t="s">
        <v>8872</v>
      </c>
      <c r="B4201" s="10" t="s">
        <v>7990</v>
      </c>
    </row>
    <row r="4202" spans="1:2">
      <c r="A4202" s="10" t="s">
        <v>8873</v>
      </c>
      <c r="B4202" s="10" t="s">
        <v>8874</v>
      </c>
    </row>
    <row r="4203" spans="1:2">
      <c r="A4203" s="10" t="s">
        <v>8875</v>
      </c>
      <c r="B4203" s="10" t="s">
        <v>8876</v>
      </c>
    </row>
    <row r="4204" spans="1:2">
      <c r="A4204" s="10" t="s">
        <v>8877</v>
      </c>
      <c r="B4204" s="10" t="s">
        <v>8878</v>
      </c>
    </row>
    <row r="4205" spans="1:2">
      <c r="A4205" s="10" t="s">
        <v>8879</v>
      </c>
      <c r="B4205" s="10" t="s">
        <v>8880</v>
      </c>
    </row>
    <row r="4206" spans="1:2">
      <c r="A4206" s="10" t="s">
        <v>8881</v>
      </c>
      <c r="B4206" s="10" t="s">
        <v>6998</v>
      </c>
    </row>
    <row r="4207" spans="1:2">
      <c r="A4207" s="10" t="s">
        <v>8882</v>
      </c>
      <c r="B4207" s="10" t="s">
        <v>2010</v>
      </c>
    </row>
    <row r="4208" spans="1:2">
      <c r="A4208" s="10" t="s">
        <v>8883</v>
      </c>
      <c r="B4208" s="10" t="s">
        <v>8884</v>
      </c>
    </row>
    <row r="4209" spans="1:2">
      <c r="A4209" s="10" t="s">
        <v>8885</v>
      </c>
      <c r="B4209" s="10" t="s">
        <v>8886</v>
      </c>
    </row>
    <row r="4210" spans="1:2">
      <c r="A4210" s="10" t="s">
        <v>8887</v>
      </c>
      <c r="B4210" s="10" t="s">
        <v>1897</v>
      </c>
    </row>
    <row r="4211" spans="1:2">
      <c r="A4211" s="10" t="s">
        <v>8888</v>
      </c>
      <c r="B4211" s="10" t="s">
        <v>8889</v>
      </c>
    </row>
    <row r="4212" spans="1:2">
      <c r="A4212" s="10" t="s">
        <v>8890</v>
      </c>
      <c r="B4212" s="10" t="s">
        <v>8891</v>
      </c>
    </row>
    <row r="4213" spans="1:2">
      <c r="A4213" s="10" t="s">
        <v>8892</v>
      </c>
      <c r="B4213" s="10" t="s">
        <v>8893</v>
      </c>
    </row>
    <row r="4214" spans="1:2">
      <c r="A4214" s="10" t="s">
        <v>8894</v>
      </c>
      <c r="B4214" s="10" t="s">
        <v>8895</v>
      </c>
    </row>
    <row r="4215" spans="1:2">
      <c r="A4215" s="10" t="s">
        <v>8896</v>
      </c>
      <c r="B4215" s="10" t="s">
        <v>8897</v>
      </c>
    </row>
    <row r="4216" spans="1:2">
      <c r="A4216" s="10" t="s">
        <v>8898</v>
      </c>
      <c r="B4216" s="10" t="s">
        <v>8899</v>
      </c>
    </row>
    <row r="4217" spans="1:2">
      <c r="A4217" s="10" t="s">
        <v>8900</v>
      </c>
      <c r="B4217" s="10" t="s">
        <v>1258</v>
      </c>
    </row>
    <row r="4218" spans="1:2">
      <c r="A4218" s="10" t="s">
        <v>8901</v>
      </c>
      <c r="B4218" s="10" t="s">
        <v>8902</v>
      </c>
    </row>
    <row r="4219" spans="1:2">
      <c r="A4219" s="10" t="s">
        <v>8903</v>
      </c>
      <c r="B4219" s="10" t="s">
        <v>8904</v>
      </c>
    </row>
    <row r="4220" spans="1:2">
      <c r="A4220" s="10" t="s">
        <v>8905</v>
      </c>
      <c r="B4220" s="10" t="s">
        <v>8906</v>
      </c>
    </row>
    <row r="4221" spans="1:2">
      <c r="A4221" s="10" t="s">
        <v>8907</v>
      </c>
      <c r="B4221" s="10" t="s">
        <v>8908</v>
      </c>
    </row>
    <row r="4222" spans="1:2">
      <c r="A4222" s="10" t="s">
        <v>8909</v>
      </c>
      <c r="B4222" s="10" t="s">
        <v>8910</v>
      </c>
    </row>
    <row r="4223" spans="1:2">
      <c r="A4223" s="10" t="s">
        <v>8911</v>
      </c>
      <c r="B4223" s="10" t="s">
        <v>8912</v>
      </c>
    </row>
    <row r="4224" spans="1:2">
      <c r="A4224" s="10" t="s">
        <v>8913</v>
      </c>
      <c r="B4224" s="10" t="s">
        <v>8914</v>
      </c>
    </row>
    <row r="4225" spans="1:2">
      <c r="A4225" s="10" t="s">
        <v>8915</v>
      </c>
      <c r="B4225" s="10" t="s">
        <v>8916</v>
      </c>
    </row>
    <row r="4226" spans="1:2">
      <c r="A4226" s="10" t="s">
        <v>8917</v>
      </c>
      <c r="B4226" s="10" t="s">
        <v>8918</v>
      </c>
    </row>
    <row r="4227" spans="1:2">
      <c r="A4227" s="10" t="s">
        <v>8919</v>
      </c>
      <c r="B4227" s="10" t="s">
        <v>8920</v>
      </c>
    </row>
    <row r="4228" spans="1:2">
      <c r="A4228" s="10" t="s">
        <v>8921</v>
      </c>
      <c r="B4228" s="10" t="s">
        <v>8922</v>
      </c>
    </row>
    <row r="4229" spans="1:2">
      <c r="A4229" s="10" t="s">
        <v>8923</v>
      </c>
      <c r="B4229" s="10" t="s">
        <v>6854</v>
      </c>
    </row>
    <row r="4230" spans="1:2">
      <c r="A4230" s="10" t="s">
        <v>8924</v>
      </c>
      <c r="B4230" s="10" t="s">
        <v>8925</v>
      </c>
    </row>
    <row r="4231" spans="1:2">
      <c r="A4231" s="10" t="s">
        <v>8926</v>
      </c>
      <c r="B4231" s="10" t="s">
        <v>8927</v>
      </c>
    </row>
    <row r="4232" spans="1:2">
      <c r="A4232" s="10" t="s">
        <v>8928</v>
      </c>
      <c r="B4232" s="10" t="s">
        <v>8929</v>
      </c>
    </row>
    <row r="4233" spans="1:2">
      <c r="A4233" s="10" t="s">
        <v>8930</v>
      </c>
      <c r="B4233" s="10" t="s">
        <v>8931</v>
      </c>
    </row>
    <row r="4234" spans="1:2">
      <c r="A4234" s="10" t="s">
        <v>8932</v>
      </c>
      <c r="B4234" s="10" t="s">
        <v>1893</v>
      </c>
    </row>
    <row r="4235" spans="1:2">
      <c r="A4235" s="10" t="s">
        <v>8933</v>
      </c>
      <c r="B4235" s="10" t="s">
        <v>1512</v>
      </c>
    </row>
    <row r="4236" spans="1:2">
      <c r="A4236" s="10" t="s">
        <v>8934</v>
      </c>
      <c r="B4236" s="10" t="s">
        <v>8935</v>
      </c>
    </row>
    <row r="4237" spans="1:2">
      <c r="A4237" s="10" t="s">
        <v>8936</v>
      </c>
      <c r="B4237" s="10" t="s">
        <v>2554</v>
      </c>
    </row>
    <row r="4238" spans="1:2">
      <c r="A4238" s="10" t="s">
        <v>8937</v>
      </c>
      <c r="B4238" s="10" t="s">
        <v>8938</v>
      </c>
    </row>
    <row r="4239" spans="1:2">
      <c r="A4239" s="10" t="s">
        <v>8939</v>
      </c>
      <c r="B4239" s="10" t="s">
        <v>8940</v>
      </c>
    </row>
    <row r="4240" spans="1:2">
      <c r="A4240" s="10" t="s">
        <v>8941</v>
      </c>
      <c r="B4240" s="10" t="s">
        <v>1160</v>
      </c>
    </row>
    <row r="4241" spans="1:2">
      <c r="A4241" s="10" t="s">
        <v>8942</v>
      </c>
      <c r="B4241" s="10" t="s">
        <v>8943</v>
      </c>
    </row>
    <row r="4242" spans="1:2">
      <c r="A4242" s="10" t="s">
        <v>8944</v>
      </c>
      <c r="B4242" s="10" t="s">
        <v>8945</v>
      </c>
    </row>
    <row r="4243" spans="1:2">
      <c r="A4243" s="10" t="s">
        <v>8946</v>
      </c>
      <c r="B4243" s="10" t="s">
        <v>8947</v>
      </c>
    </row>
    <row r="4244" spans="1:2">
      <c r="A4244" s="10" t="s">
        <v>8948</v>
      </c>
      <c r="B4244" s="10" t="s">
        <v>8949</v>
      </c>
    </row>
    <row r="4245" spans="1:2">
      <c r="A4245" s="10" t="s">
        <v>8950</v>
      </c>
      <c r="B4245" s="10" t="s">
        <v>8951</v>
      </c>
    </row>
    <row r="4246" spans="1:2">
      <c r="A4246" s="10" t="s">
        <v>8952</v>
      </c>
      <c r="B4246" s="10" t="s">
        <v>3557</v>
      </c>
    </row>
    <row r="4247" spans="1:2">
      <c r="A4247" s="10" t="s">
        <v>8953</v>
      </c>
      <c r="B4247" s="10" t="s">
        <v>8954</v>
      </c>
    </row>
    <row r="4248" spans="1:2">
      <c r="A4248" s="10" t="s">
        <v>8955</v>
      </c>
      <c r="B4248" s="10" t="s">
        <v>8956</v>
      </c>
    </row>
    <row r="4249" spans="1:2">
      <c r="A4249" s="10" t="s">
        <v>8957</v>
      </c>
      <c r="B4249" s="10" t="s">
        <v>8958</v>
      </c>
    </row>
    <row r="4250" spans="1:2">
      <c r="A4250" s="10" t="s">
        <v>8959</v>
      </c>
      <c r="B4250" s="10" t="s">
        <v>8960</v>
      </c>
    </row>
    <row r="4251" spans="1:2">
      <c r="A4251" s="10" t="s">
        <v>8961</v>
      </c>
      <c r="B4251" s="10" t="s">
        <v>8962</v>
      </c>
    </row>
    <row r="4252" spans="1:2">
      <c r="A4252" s="10" t="s">
        <v>8963</v>
      </c>
      <c r="B4252" s="10" t="s">
        <v>7939</v>
      </c>
    </row>
    <row r="4253" spans="1:2">
      <c r="A4253" s="10" t="s">
        <v>8964</v>
      </c>
      <c r="B4253" s="10" t="s">
        <v>8965</v>
      </c>
    </row>
    <row r="4254" spans="1:2">
      <c r="A4254" s="10" t="s">
        <v>8966</v>
      </c>
      <c r="B4254" s="10" t="s">
        <v>2664</v>
      </c>
    </row>
    <row r="4255" spans="1:2">
      <c r="A4255" s="10" t="s">
        <v>8967</v>
      </c>
      <c r="B4255" s="10" t="s">
        <v>8968</v>
      </c>
    </row>
    <row r="4256" spans="1:2">
      <c r="A4256" s="10" t="s">
        <v>8969</v>
      </c>
      <c r="B4256" s="10" t="s">
        <v>1378</v>
      </c>
    </row>
    <row r="4257" spans="1:2">
      <c r="A4257" s="10" t="s">
        <v>8970</v>
      </c>
      <c r="B4257" s="10" t="s">
        <v>1824</v>
      </c>
    </row>
    <row r="4258" spans="1:2">
      <c r="A4258" s="10" t="s">
        <v>8971</v>
      </c>
      <c r="B4258" s="10" t="s">
        <v>8972</v>
      </c>
    </row>
    <row r="4259" spans="1:2">
      <c r="A4259" s="10" t="s">
        <v>8973</v>
      </c>
      <c r="B4259" s="10" t="s">
        <v>5446</v>
      </c>
    </row>
    <row r="4260" spans="1:2">
      <c r="A4260" s="10" t="s">
        <v>8974</v>
      </c>
      <c r="B4260" s="10" t="s">
        <v>8975</v>
      </c>
    </row>
    <row r="4261" spans="1:2">
      <c r="A4261" s="10" t="s">
        <v>8976</v>
      </c>
      <c r="B4261" s="10" t="s">
        <v>8977</v>
      </c>
    </row>
    <row r="4262" spans="1:2">
      <c r="A4262" s="10" t="s">
        <v>8978</v>
      </c>
      <c r="B4262" s="10" t="s">
        <v>8979</v>
      </c>
    </row>
    <row r="4263" spans="1:2">
      <c r="A4263" s="10" t="s">
        <v>8980</v>
      </c>
      <c r="B4263" s="10" t="s">
        <v>8981</v>
      </c>
    </row>
    <row r="4264" spans="1:2">
      <c r="A4264" s="10" t="s">
        <v>8982</v>
      </c>
      <c r="B4264" s="10" t="s">
        <v>8983</v>
      </c>
    </row>
    <row r="4265" spans="1:2">
      <c r="A4265" s="10" t="s">
        <v>8984</v>
      </c>
      <c r="B4265" s="10" t="s">
        <v>8985</v>
      </c>
    </row>
    <row r="4266" spans="1:2">
      <c r="A4266" s="10" t="s">
        <v>8986</v>
      </c>
      <c r="B4266" s="10" t="s">
        <v>8987</v>
      </c>
    </row>
    <row r="4267" spans="1:2">
      <c r="A4267" s="10" t="s">
        <v>8988</v>
      </c>
      <c r="B4267" s="10" t="s">
        <v>8989</v>
      </c>
    </row>
    <row r="4268" spans="1:2">
      <c r="A4268" s="10" t="s">
        <v>8990</v>
      </c>
      <c r="B4268" s="10" t="s">
        <v>8991</v>
      </c>
    </row>
    <row r="4269" spans="1:2">
      <c r="A4269" s="10" t="s">
        <v>8992</v>
      </c>
      <c r="B4269" s="10" t="s">
        <v>8993</v>
      </c>
    </row>
    <row r="4270" spans="1:2">
      <c r="A4270" s="10" t="s">
        <v>8994</v>
      </c>
      <c r="B4270" s="10" t="s">
        <v>8995</v>
      </c>
    </row>
    <row r="4271" spans="1:2">
      <c r="A4271" s="10" t="s">
        <v>8996</v>
      </c>
      <c r="B4271" s="10" t="s">
        <v>1262</v>
      </c>
    </row>
    <row r="4272" spans="1:2">
      <c r="A4272" s="10" t="s">
        <v>8997</v>
      </c>
      <c r="B4272" s="10" t="s">
        <v>8998</v>
      </c>
    </row>
    <row r="4273" spans="1:2">
      <c r="A4273" s="10" t="s">
        <v>8999</v>
      </c>
      <c r="B4273" s="10" t="s">
        <v>5491</v>
      </c>
    </row>
    <row r="4274" spans="1:2">
      <c r="A4274" s="10" t="s">
        <v>9000</v>
      </c>
      <c r="B4274" s="10" t="s">
        <v>9001</v>
      </c>
    </row>
    <row r="4275" spans="1:2">
      <c r="A4275" s="10" t="s">
        <v>9002</v>
      </c>
      <c r="B4275" s="10" t="s">
        <v>9003</v>
      </c>
    </row>
    <row r="4276" spans="1:2">
      <c r="A4276" s="10" t="s">
        <v>9004</v>
      </c>
      <c r="B4276" s="10" t="s">
        <v>9005</v>
      </c>
    </row>
    <row r="4277" spans="1:2">
      <c r="A4277" s="10" t="s">
        <v>9006</v>
      </c>
      <c r="B4277" s="10" t="s">
        <v>5499</v>
      </c>
    </row>
    <row r="4278" spans="1:2">
      <c r="A4278" s="10" t="s">
        <v>9007</v>
      </c>
      <c r="B4278" s="10" t="s">
        <v>2020</v>
      </c>
    </row>
    <row r="4279" spans="1:2">
      <c r="A4279" s="10" t="s">
        <v>9008</v>
      </c>
      <c r="B4279" s="10" t="s">
        <v>9009</v>
      </c>
    </row>
    <row r="4280" spans="1:2">
      <c r="A4280" s="10" t="s">
        <v>9010</v>
      </c>
      <c r="B4280" s="10" t="s">
        <v>8351</v>
      </c>
    </row>
    <row r="4281" spans="1:2">
      <c r="A4281" s="10" t="s">
        <v>9011</v>
      </c>
      <c r="B4281" s="10" t="s">
        <v>9012</v>
      </c>
    </row>
    <row r="4282" spans="1:2">
      <c r="A4282" s="10" t="s">
        <v>9013</v>
      </c>
      <c r="B4282" s="10" t="s">
        <v>9014</v>
      </c>
    </row>
    <row r="4283" spans="1:2">
      <c r="A4283" s="10" t="s">
        <v>9015</v>
      </c>
      <c r="B4283" s="10" t="s">
        <v>9016</v>
      </c>
    </row>
    <row r="4284" spans="1:2">
      <c r="A4284" s="10" t="s">
        <v>9017</v>
      </c>
      <c r="B4284" s="10" t="s">
        <v>5524</v>
      </c>
    </row>
    <row r="4285" spans="1:2">
      <c r="A4285" s="10" t="s">
        <v>9018</v>
      </c>
      <c r="B4285" s="10" t="s">
        <v>9019</v>
      </c>
    </row>
    <row r="4286" spans="1:2">
      <c r="A4286" s="10" t="s">
        <v>9020</v>
      </c>
      <c r="B4286" s="10" t="s">
        <v>9021</v>
      </c>
    </row>
    <row r="4287" spans="1:2">
      <c r="A4287" s="10" t="s">
        <v>9022</v>
      </c>
      <c r="B4287" s="10" t="s">
        <v>8829</v>
      </c>
    </row>
    <row r="4288" spans="1:2">
      <c r="A4288" s="10" t="s">
        <v>9023</v>
      </c>
      <c r="B4288" s="10" t="s">
        <v>4916</v>
      </c>
    </row>
    <row r="4289" spans="1:2">
      <c r="A4289" s="10" t="s">
        <v>9024</v>
      </c>
      <c r="B4289" s="10" t="s">
        <v>9025</v>
      </c>
    </row>
    <row r="4290" spans="1:2">
      <c r="A4290" s="10" t="s">
        <v>9026</v>
      </c>
      <c r="B4290" s="10" t="s">
        <v>6072</v>
      </c>
    </row>
    <row r="4291" spans="1:2">
      <c r="A4291" s="10" t="s">
        <v>9027</v>
      </c>
      <c r="B4291" s="10" t="s">
        <v>9028</v>
      </c>
    </row>
    <row r="4292" spans="1:2">
      <c r="A4292" s="10" t="s">
        <v>9029</v>
      </c>
      <c r="B4292" s="10" t="s">
        <v>9030</v>
      </c>
    </row>
    <row r="4293" spans="1:2">
      <c r="A4293" s="10" t="s">
        <v>9031</v>
      </c>
      <c r="B4293" s="10" t="s">
        <v>9032</v>
      </c>
    </row>
    <row r="4294" spans="1:2">
      <c r="A4294" s="10" t="s">
        <v>9033</v>
      </c>
      <c r="B4294" s="10" t="s">
        <v>9034</v>
      </c>
    </row>
    <row r="4295" spans="1:2">
      <c r="A4295" s="10" t="s">
        <v>9035</v>
      </c>
      <c r="B4295" s="10" t="s">
        <v>2082</v>
      </c>
    </row>
    <row r="4296" spans="1:2">
      <c r="A4296" s="10" t="s">
        <v>9036</v>
      </c>
      <c r="B4296" s="10" t="s">
        <v>9037</v>
      </c>
    </row>
    <row r="4297" spans="1:2">
      <c r="A4297" s="10" t="s">
        <v>9038</v>
      </c>
      <c r="B4297" s="10" t="s">
        <v>9039</v>
      </c>
    </row>
    <row r="4298" spans="1:2">
      <c r="A4298" s="10" t="s">
        <v>9040</v>
      </c>
      <c r="B4298" s="10" t="s">
        <v>9041</v>
      </c>
    </row>
    <row r="4299" spans="1:2">
      <c r="A4299" s="10" t="s">
        <v>9042</v>
      </c>
      <c r="B4299" s="10" t="s">
        <v>9043</v>
      </c>
    </row>
    <row r="4300" spans="1:2">
      <c r="A4300" s="10" t="s">
        <v>9044</v>
      </c>
      <c r="B4300" s="10" t="s">
        <v>9045</v>
      </c>
    </row>
    <row r="4301" spans="1:2">
      <c r="A4301" s="10" t="s">
        <v>9046</v>
      </c>
      <c r="B4301" s="10" t="s">
        <v>9047</v>
      </c>
    </row>
    <row r="4302" spans="1:2">
      <c r="A4302" s="10" t="s">
        <v>9048</v>
      </c>
      <c r="B4302" s="10" t="s">
        <v>9049</v>
      </c>
    </row>
    <row r="4303" spans="1:2">
      <c r="A4303" s="10" t="s">
        <v>9050</v>
      </c>
      <c r="B4303" s="10" t="s">
        <v>8405</v>
      </c>
    </row>
    <row r="4304" spans="1:2">
      <c r="A4304" s="10" t="s">
        <v>9051</v>
      </c>
      <c r="B4304" s="10" t="s">
        <v>9052</v>
      </c>
    </row>
    <row r="4305" spans="1:2">
      <c r="A4305" s="10" t="s">
        <v>9053</v>
      </c>
      <c r="B4305" s="10" t="s">
        <v>9054</v>
      </c>
    </row>
    <row r="4306" spans="1:2">
      <c r="A4306" s="10" t="s">
        <v>9055</v>
      </c>
      <c r="B4306" s="10" t="s">
        <v>9056</v>
      </c>
    </row>
    <row r="4307" spans="1:2">
      <c r="A4307" s="10" t="s">
        <v>9057</v>
      </c>
      <c r="B4307" s="10" t="s">
        <v>9058</v>
      </c>
    </row>
    <row r="4308" spans="1:2">
      <c r="A4308" s="10" t="s">
        <v>9059</v>
      </c>
      <c r="B4308" s="10" t="s">
        <v>6961</v>
      </c>
    </row>
    <row r="4309" spans="1:2">
      <c r="A4309" s="10" t="s">
        <v>9060</v>
      </c>
      <c r="B4309" s="10" t="s">
        <v>7848</v>
      </c>
    </row>
    <row r="4310" spans="1:2">
      <c r="A4310" s="10" t="s">
        <v>9061</v>
      </c>
      <c r="B4310" s="10" t="s">
        <v>9062</v>
      </c>
    </row>
    <row r="4311" spans="1:2">
      <c r="A4311" s="10" t="s">
        <v>9063</v>
      </c>
      <c r="B4311" s="10" t="s">
        <v>5580</v>
      </c>
    </row>
    <row r="4312" spans="1:2">
      <c r="A4312" s="10" t="s">
        <v>9064</v>
      </c>
      <c r="B4312" s="10" t="s">
        <v>2914</v>
      </c>
    </row>
    <row r="4313" spans="1:2">
      <c r="A4313" s="10" t="s">
        <v>9065</v>
      </c>
      <c r="B4313" s="10" t="s">
        <v>9066</v>
      </c>
    </row>
    <row r="4314" spans="1:2">
      <c r="A4314" s="10" t="s">
        <v>9067</v>
      </c>
      <c r="B4314" s="10" t="s">
        <v>9068</v>
      </c>
    </row>
    <row r="4315" spans="1:2">
      <c r="A4315" s="10" t="s">
        <v>9069</v>
      </c>
      <c r="B4315" s="10" t="s">
        <v>9070</v>
      </c>
    </row>
    <row r="4316" spans="1:2">
      <c r="A4316" s="10" t="s">
        <v>9071</v>
      </c>
      <c r="B4316" s="10" t="s">
        <v>4738</v>
      </c>
    </row>
    <row r="4317" spans="1:2">
      <c r="A4317" s="10" t="s">
        <v>9072</v>
      </c>
      <c r="B4317" s="10" t="s">
        <v>9073</v>
      </c>
    </row>
    <row r="4318" spans="1:2">
      <c r="A4318" s="10" t="s">
        <v>9074</v>
      </c>
      <c r="B4318" s="10" t="s">
        <v>9075</v>
      </c>
    </row>
    <row r="4319" spans="1:2">
      <c r="A4319" s="10" t="s">
        <v>9076</v>
      </c>
      <c r="B4319" s="10" t="s">
        <v>9077</v>
      </c>
    </row>
    <row r="4320" spans="1:2">
      <c r="A4320" s="10" t="s">
        <v>9078</v>
      </c>
      <c r="B4320" s="10" t="s">
        <v>9079</v>
      </c>
    </row>
    <row r="4321" spans="1:2">
      <c r="A4321" s="10" t="s">
        <v>9080</v>
      </c>
      <c r="B4321" s="10" t="s">
        <v>7382</v>
      </c>
    </row>
    <row r="4322" spans="1:2">
      <c r="A4322" s="10" t="s">
        <v>9081</v>
      </c>
      <c r="B4322" s="10" t="s">
        <v>9082</v>
      </c>
    </row>
    <row r="4323" spans="1:2">
      <c r="A4323" s="10" t="s">
        <v>9083</v>
      </c>
      <c r="B4323" s="10" t="s">
        <v>1846</v>
      </c>
    </row>
    <row r="4324" spans="1:2">
      <c r="A4324" s="10" t="s">
        <v>9084</v>
      </c>
      <c r="B4324" s="10" t="s">
        <v>9085</v>
      </c>
    </row>
    <row r="4325" spans="1:2">
      <c r="A4325" s="10" t="s">
        <v>9086</v>
      </c>
      <c r="B4325" s="10" t="s">
        <v>9087</v>
      </c>
    </row>
    <row r="4326" spans="1:2">
      <c r="A4326" s="10" t="s">
        <v>9088</v>
      </c>
      <c r="B4326" s="10" t="s">
        <v>9089</v>
      </c>
    </row>
    <row r="4327" spans="1:2">
      <c r="A4327" s="10" t="s">
        <v>9090</v>
      </c>
      <c r="B4327" s="10" t="s">
        <v>9091</v>
      </c>
    </row>
    <row r="4328" spans="1:2">
      <c r="A4328" s="10" t="s">
        <v>9092</v>
      </c>
      <c r="B4328" s="10" t="s">
        <v>4520</v>
      </c>
    </row>
    <row r="4329" spans="1:2">
      <c r="A4329" s="10" t="s">
        <v>9093</v>
      </c>
      <c r="B4329" s="10" t="s">
        <v>1489</v>
      </c>
    </row>
    <row r="4330" spans="1:2">
      <c r="A4330" s="10" t="s">
        <v>9094</v>
      </c>
      <c r="B4330" s="10" t="s">
        <v>9095</v>
      </c>
    </row>
    <row r="4331" spans="1:2">
      <c r="A4331" s="10" t="s">
        <v>9096</v>
      </c>
      <c r="B4331" s="10" t="s">
        <v>1200</v>
      </c>
    </row>
    <row r="4332" spans="1:2">
      <c r="A4332" s="10" t="s">
        <v>9097</v>
      </c>
      <c r="B4332" s="10" t="s">
        <v>9098</v>
      </c>
    </row>
    <row r="4333" spans="1:2">
      <c r="A4333" s="10" t="s">
        <v>9099</v>
      </c>
      <c r="B4333" s="10" t="s">
        <v>9100</v>
      </c>
    </row>
    <row r="4334" spans="1:2">
      <c r="A4334" s="10" t="s">
        <v>9101</v>
      </c>
      <c r="B4334" s="10" t="s">
        <v>9102</v>
      </c>
    </row>
    <row r="4335" spans="1:2">
      <c r="A4335" s="10" t="s">
        <v>9103</v>
      </c>
      <c r="B4335" s="10" t="s">
        <v>1080</v>
      </c>
    </row>
    <row r="4336" spans="1:2">
      <c r="A4336" s="10" t="s">
        <v>9104</v>
      </c>
      <c r="B4336" s="10" t="s">
        <v>9105</v>
      </c>
    </row>
    <row r="4337" spans="1:2">
      <c r="A4337" s="10" t="s">
        <v>9106</v>
      </c>
      <c r="B4337" s="10" t="s">
        <v>9107</v>
      </c>
    </row>
    <row r="4338" spans="1:2">
      <c r="A4338" s="10" t="s">
        <v>9108</v>
      </c>
      <c r="B4338" s="10" t="s">
        <v>9109</v>
      </c>
    </row>
    <row r="4339" spans="1:2">
      <c r="A4339" s="10" t="s">
        <v>9110</v>
      </c>
      <c r="B4339" s="10" t="s">
        <v>9111</v>
      </c>
    </row>
    <row r="4340" spans="1:2">
      <c r="A4340" s="10" t="s">
        <v>9112</v>
      </c>
      <c r="B4340" s="10" t="s">
        <v>9113</v>
      </c>
    </row>
    <row r="4341" spans="1:2">
      <c r="A4341" s="10" t="s">
        <v>9114</v>
      </c>
      <c r="B4341" s="10" t="s">
        <v>9115</v>
      </c>
    </row>
    <row r="4342" spans="1:2">
      <c r="A4342" s="10" t="s">
        <v>9116</v>
      </c>
      <c r="B4342" s="10" t="s">
        <v>9117</v>
      </c>
    </row>
    <row r="4343" spans="1:2">
      <c r="A4343" s="10" t="s">
        <v>9118</v>
      </c>
      <c r="B4343" s="10" t="s">
        <v>9119</v>
      </c>
    </row>
    <row r="4344" spans="1:2">
      <c r="A4344" s="10" t="s">
        <v>9120</v>
      </c>
      <c r="B4344" s="10" t="s">
        <v>9121</v>
      </c>
    </row>
    <row r="4345" spans="1:2">
      <c r="A4345" s="10" t="s">
        <v>9122</v>
      </c>
      <c r="B4345" s="10" t="s">
        <v>2270</v>
      </c>
    </row>
    <row r="4346" spans="1:2">
      <c r="A4346" s="10" t="s">
        <v>9123</v>
      </c>
      <c r="B4346" s="10" t="s">
        <v>9124</v>
      </c>
    </row>
    <row r="4347" spans="1:2">
      <c r="A4347" s="10" t="s">
        <v>9125</v>
      </c>
      <c r="B4347" s="10" t="s">
        <v>9126</v>
      </c>
    </row>
    <row r="4348" spans="1:2">
      <c r="A4348" s="10" t="s">
        <v>9127</v>
      </c>
      <c r="B4348" s="10" t="s">
        <v>2197</v>
      </c>
    </row>
    <row r="4349" spans="1:2">
      <c r="A4349" s="10" t="s">
        <v>9128</v>
      </c>
      <c r="B4349" s="10" t="s">
        <v>9129</v>
      </c>
    </row>
    <row r="4350" spans="1:2">
      <c r="A4350" s="10" t="s">
        <v>9130</v>
      </c>
      <c r="B4350" s="10" t="s">
        <v>1978</v>
      </c>
    </row>
    <row r="4351" spans="1:2">
      <c r="A4351" s="10" t="s">
        <v>9131</v>
      </c>
      <c r="B4351" s="10" t="s">
        <v>9132</v>
      </c>
    </row>
    <row r="4352" spans="1:2">
      <c r="A4352" s="10" t="s">
        <v>9133</v>
      </c>
      <c r="B4352" s="10" t="s">
        <v>9134</v>
      </c>
    </row>
    <row r="4353" spans="1:2">
      <c r="A4353" s="10" t="s">
        <v>9135</v>
      </c>
      <c r="B4353" s="10" t="s">
        <v>9136</v>
      </c>
    </row>
    <row r="4354" spans="1:2">
      <c r="A4354" s="10" t="s">
        <v>9137</v>
      </c>
      <c r="B4354" s="10" t="s">
        <v>9138</v>
      </c>
    </row>
    <row r="4355" spans="1:2">
      <c r="A4355" s="10" t="s">
        <v>9139</v>
      </c>
      <c r="B4355" s="10" t="s">
        <v>9140</v>
      </c>
    </row>
    <row r="4356" spans="1:2">
      <c r="A4356" s="10" t="s">
        <v>9141</v>
      </c>
      <c r="B4356" s="10" t="s">
        <v>9142</v>
      </c>
    </row>
    <row r="4357" spans="1:2">
      <c r="A4357" s="10" t="s">
        <v>9143</v>
      </c>
      <c r="B4357" s="10" t="s">
        <v>1996</v>
      </c>
    </row>
    <row r="4358" spans="1:2">
      <c r="A4358" s="10" t="s">
        <v>9144</v>
      </c>
      <c r="B4358" s="10" t="s">
        <v>1036</v>
      </c>
    </row>
    <row r="4359" spans="1:2">
      <c r="A4359" s="10" t="s">
        <v>9145</v>
      </c>
      <c r="B4359" s="10" t="s">
        <v>9146</v>
      </c>
    </row>
    <row r="4360" spans="1:2">
      <c r="A4360" s="10" t="s">
        <v>9147</v>
      </c>
      <c r="B4360" s="10" t="s">
        <v>9148</v>
      </c>
    </row>
    <row r="4361" spans="1:2">
      <c r="A4361" s="10" t="s">
        <v>9149</v>
      </c>
      <c r="B4361" s="10" t="s">
        <v>9150</v>
      </c>
    </row>
    <row r="4362" spans="1:2">
      <c r="A4362" s="10" t="s">
        <v>9151</v>
      </c>
      <c r="B4362" s="10" t="s">
        <v>9152</v>
      </c>
    </row>
    <row r="4363" spans="1:2">
      <c r="A4363" s="10" t="s">
        <v>9153</v>
      </c>
      <c r="B4363" s="10" t="s">
        <v>4291</v>
      </c>
    </row>
    <row r="4364" spans="1:2">
      <c r="A4364" s="10" t="s">
        <v>9154</v>
      </c>
      <c r="B4364" s="10" t="s">
        <v>9155</v>
      </c>
    </row>
    <row r="4365" spans="1:2">
      <c r="A4365" s="10" t="s">
        <v>9156</v>
      </c>
      <c r="B4365" s="10" t="s">
        <v>5244</v>
      </c>
    </row>
    <row r="4366" spans="1:2">
      <c r="A4366" s="10" t="s">
        <v>9157</v>
      </c>
      <c r="B4366" s="10" t="s">
        <v>9158</v>
      </c>
    </row>
    <row r="4367" spans="1:2">
      <c r="A4367" s="10" t="s">
        <v>9159</v>
      </c>
      <c r="B4367" s="10" t="s">
        <v>9160</v>
      </c>
    </row>
    <row r="4368" spans="1:2">
      <c r="A4368" s="10" t="s">
        <v>9161</v>
      </c>
      <c r="B4368" s="10" t="s">
        <v>9162</v>
      </c>
    </row>
    <row r="4369" spans="1:2">
      <c r="A4369" s="10" t="s">
        <v>9163</v>
      </c>
      <c r="B4369" s="10" t="s">
        <v>4074</v>
      </c>
    </row>
    <row r="4370" spans="1:2">
      <c r="A4370" s="10" t="s">
        <v>9164</v>
      </c>
      <c r="B4370" s="10" t="s">
        <v>9165</v>
      </c>
    </row>
    <row r="4371" spans="1:2">
      <c r="A4371" s="10" t="s">
        <v>9166</v>
      </c>
      <c r="B4371" s="10" t="s">
        <v>9167</v>
      </c>
    </row>
    <row r="4372" spans="1:2">
      <c r="A4372" s="10" t="s">
        <v>9168</v>
      </c>
      <c r="B4372" s="10" t="s">
        <v>9169</v>
      </c>
    </row>
    <row r="4373" spans="1:2">
      <c r="A4373" s="10" t="s">
        <v>9170</v>
      </c>
      <c r="B4373" s="10" t="s">
        <v>9171</v>
      </c>
    </row>
    <row r="4374" spans="1:2">
      <c r="A4374" s="10" t="s">
        <v>9172</v>
      </c>
      <c r="B4374" s="10" t="s">
        <v>9173</v>
      </c>
    </row>
    <row r="4375" spans="1:2">
      <c r="A4375" s="10" t="s">
        <v>9174</v>
      </c>
      <c r="B4375" s="10" t="s">
        <v>3622</v>
      </c>
    </row>
    <row r="4376" spans="1:2">
      <c r="A4376" s="10" t="s">
        <v>9175</v>
      </c>
      <c r="B4376" s="10" t="s">
        <v>9176</v>
      </c>
    </row>
    <row r="4377" spans="1:2">
      <c r="A4377" s="10" t="s">
        <v>9177</v>
      </c>
      <c r="B4377" s="10" t="s">
        <v>9178</v>
      </c>
    </row>
    <row r="4378" spans="1:2">
      <c r="A4378" s="10" t="s">
        <v>9179</v>
      </c>
      <c r="B4378" s="10" t="s">
        <v>1873</v>
      </c>
    </row>
    <row r="4379" spans="1:2">
      <c r="A4379" s="10" t="s">
        <v>9180</v>
      </c>
      <c r="B4379" s="10" t="s">
        <v>1879</v>
      </c>
    </row>
    <row r="4380" spans="1:2">
      <c r="A4380" s="10" t="s">
        <v>9181</v>
      </c>
      <c r="B4380" s="10" t="s">
        <v>9182</v>
      </c>
    </row>
    <row r="4381" spans="1:2">
      <c r="A4381" s="10" t="s">
        <v>9183</v>
      </c>
      <c r="B4381" s="10" t="s">
        <v>9184</v>
      </c>
    </row>
    <row r="4382" spans="1:2">
      <c r="A4382" s="10" t="s">
        <v>9185</v>
      </c>
      <c r="B4382" s="10" t="s">
        <v>9186</v>
      </c>
    </row>
    <row r="4383" spans="1:2">
      <c r="A4383" s="10" t="s">
        <v>9187</v>
      </c>
      <c r="B4383" s="10" t="s">
        <v>9188</v>
      </c>
    </row>
    <row r="4384" spans="1:2">
      <c r="A4384" s="10" t="s">
        <v>9189</v>
      </c>
      <c r="B4384" s="10" t="s">
        <v>9190</v>
      </c>
    </row>
    <row r="4385" spans="1:2">
      <c r="A4385" s="10" t="s">
        <v>9191</v>
      </c>
      <c r="B4385" s="10" t="s">
        <v>9192</v>
      </c>
    </row>
    <row r="4386" spans="1:2">
      <c r="A4386" s="10" t="s">
        <v>9193</v>
      </c>
      <c r="B4386" s="10" t="s">
        <v>2040</v>
      </c>
    </row>
    <row r="4387" spans="1:2">
      <c r="A4387" s="10" t="s">
        <v>9194</v>
      </c>
      <c r="B4387" s="10" t="s">
        <v>9195</v>
      </c>
    </row>
    <row r="4388" spans="1:2">
      <c r="A4388" s="10" t="s">
        <v>9196</v>
      </c>
      <c r="B4388" s="10" t="s">
        <v>9197</v>
      </c>
    </row>
    <row r="4389" spans="1:2">
      <c r="A4389" s="10" t="s">
        <v>9198</v>
      </c>
      <c r="B4389" s="10" t="s">
        <v>9199</v>
      </c>
    </row>
    <row r="4390" spans="1:2">
      <c r="A4390" s="10" t="s">
        <v>9200</v>
      </c>
      <c r="B4390" s="10" t="s">
        <v>9201</v>
      </c>
    </row>
    <row r="4391" spans="1:2">
      <c r="A4391" s="10" t="s">
        <v>9202</v>
      </c>
      <c r="B4391" s="10" t="s">
        <v>9203</v>
      </c>
    </row>
    <row r="4392" spans="1:2">
      <c r="A4392" s="10" t="s">
        <v>9204</v>
      </c>
      <c r="B4392" s="10" t="s">
        <v>8280</v>
      </c>
    </row>
    <row r="4393" spans="1:2">
      <c r="A4393" s="10" t="s">
        <v>9205</v>
      </c>
      <c r="B4393" s="10" t="s">
        <v>5354</v>
      </c>
    </row>
    <row r="4394" spans="1:2">
      <c r="A4394" s="10" t="s">
        <v>9206</v>
      </c>
      <c r="B4394" s="10" t="s">
        <v>9207</v>
      </c>
    </row>
    <row r="4395" spans="1:2">
      <c r="A4395" s="10" t="s">
        <v>9208</v>
      </c>
      <c r="B4395" s="10" t="s">
        <v>9209</v>
      </c>
    </row>
    <row r="4396" spans="1:2">
      <c r="A4396" s="10" t="s">
        <v>9210</v>
      </c>
      <c r="B4396" s="10" t="s">
        <v>1897</v>
      </c>
    </row>
    <row r="4397" spans="1:2">
      <c r="A4397" s="10" t="s">
        <v>9211</v>
      </c>
      <c r="B4397" s="10" t="s">
        <v>9212</v>
      </c>
    </row>
    <row r="4398" spans="1:2">
      <c r="A4398" s="10" t="s">
        <v>9213</v>
      </c>
      <c r="B4398" s="10" t="s">
        <v>9214</v>
      </c>
    </row>
    <row r="4399" spans="1:2">
      <c r="A4399" s="10" t="s">
        <v>9215</v>
      </c>
      <c r="B4399" s="10" t="s">
        <v>1700</v>
      </c>
    </row>
    <row r="4400" spans="1:2">
      <c r="A4400" s="10" t="s">
        <v>9216</v>
      </c>
      <c r="B4400" s="10" t="s">
        <v>9217</v>
      </c>
    </row>
    <row r="4401" spans="1:2">
      <c r="A4401" s="10" t="s">
        <v>9218</v>
      </c>
      <c r="B4401" s="10" t="s">
        <v>9219</v>
      </c>
    </row>
    <row r="4402" spans="1:2">
      <c r="A4402" s="10" t="s">
        <v>9220</v>
      </c>
      <c r="B4402" s="10" t="s">
        <v>9221</v>
      </c>
    </row>
    <row r="4403" spans="1:2">
      <c r="A4403" s="10" t="s">
        <v>9222</v>
      </c>
      <c r="B4403" s="10" t="s">
        <v>9223</v>
      </c>
    </row>
    <row r="4404" spans="1:2">
      <c r="A4404" s="10" t="s">
        <v>9224</v>
      </c>
      <c r="B4404" s="10" t="s">
        <v>3447</v>
      </c>
    </row>
    <row r="4405" spans="1:2">
      <c r="A4405" s="10" t="s">
        <v>9225</v>
      </c>
      <c r="B4405" s="10" t="s">
        <v>9226</v>
      </c>
    </row>
    <row r="4406" spans="1:2">
      <c r="A4406" s="10" t="s">
        <v>9227</v>
      </c>
      <c r="B4406" s="10" t="s">
        <v>9228</v>
      </c>
    </row>
    <row r="4407" spans="1:2">
      <c r="A4407" s="10" t="s">
        <v>9229</v>
      </c>
      <c r="B4407" s="10" t="s">
        <v>4677</v>
      </c>
    </row>
    <row r="4408" spans="1:2">
      <c r="A4408" s="10" t="s">
        <v>9230</v>
      </c>
      <c r="B4408" s="10" t="s">
        <v>8462</v>
      </c>
    </row>
    <row r="4409" spans="1:2">
      <c r="A4409" s="10" t="s">
        <v>9231</v>
      </c>
      <c r="B4409" s="10" t="s">
        <v>9232</v>
      </c>
    </row>
    <row r="4410" spans="1:2">
      <c r="A4410" s="10" t="s">
        <v>9233</v>
      </c>
      <c r="B4410" s="10" t="s">
        <v>1722</v>
      </c>
    </row>
    <row r="4411" spans="1:2">
      <c r="A4411" s="10" t="s">
        <v>9234</v>
      </c>
      <c r="B4411" s="10" t="s">
        <v>9235</v>
      </c>
    </row>
    <row r="4412" spans="1:2">
      <c r="A4412" s="10" t="s">
        <v>9236</v>
      </c>
      <c r="B4412" s="10" t="s">
        <v>9237</v>
      </c>
    </row>
    <row r="4413" spans="1:2">
      <c r="A4413" s="10" t="s">
        <v>9238</v>
      </c>
      <c r="B4413" s="10" t="s">
        <v>9239</v>
      </c>
    </row>
    <row r="4414" spans="1:2">
      <c r="A4414" s="10" t="s">
        <v>9240</v>
      </c>
      <c r="B4414" s="10" t="s">
        <v>9241</v>
      </c>
    </row>
    <row r="4415" spans="1:2">
      <c r="A4415" s="10" t="s">
        <v>9242</v>
      </c>
      <c r="B4415" s="10" t="s">
        <v>9243</v>
      </c>
    </row>
    <row r="4416" spans="1:2">
      <c r="A4416" s="10" t="s">
        <v>9244</v>
      </c>
      <c r="B4416" s="10" t="s">
        <v>9245</v>
      </c>
    </row>
    <row r="4417" spans="1:2">
      <c r="A4417" s="10" t="s">
        <v>9246</v>
      </c>
      <c r="B4417" s="10" t="s">
        <v>9247</v>
      </c>
    </row>
    <row r="4418" spans="1:2">
      <c r="A4418" s="10" t="s">
        <v>9248</v>
      </c>
      <c r="B4418" s="10" t="s">
        <v>9249</v>
      </c>
    </row>
    <row r="4419" spans="1:2">
      <c r="A4419" s="10" t="s">
        <v>9250</v>
      </c>
      <c r="B4419" s="10" t="s">
        <v>9251</v>
      </c>
    </row>
    <row r="4420" spans="1:2">
      <c r="A4420" s="10" t="s">
        <v>9252</v>
      </c>
      <c r="B4420" s="10" t="s">
        <v>5270</v>
      </c>
    </row>
    <row r="4421" spans="1:2">
      <c r="A4421" s="10" t="s">
        <v>9253</v>
      </c>
      <c r="B4421" s="10" t="s">
        <v>6010</v>
      </c>
    </row>
    <row r="4422" spans="1:2">
      <c r="A4422" s="10" t="s">
        <v>9254</v>
      </c>
      <c r="B4422" s="10" t="s">
        <v>2520</v>
      </c>
    </row>
    <row r="4423" spans="1:2">
      <c r="A4423" s="10" t="s">
        <v>9255</v>
      </c>
      <c r="B4423" s="10" t="s">
        <v>9256</v>
      </c>
    </row>
    <row r="4424" spans="1:2">
      <c r="A4424" s="10" t="s">
        <v>9257</v>
      </c>
      <c r="B4424" s="10" t="s">
        <v>4634</v>
      </c>
    </row>
    <row r="4425" spans="1:2">
      <c r="A4425" s="10" t="s">
        <v>9258</v>
      </c>
      <c r="B4425" s="10" t="s">
        <v>9259</v>
      </c>
    </row>
    <row r="4426" spans="1:2">
      <c r="A4426" s="10" t="s">
        <v>9260</v>
      </c>
      <c r="B4426" s="10" t="s">
        <v>5335</v>
      </c>
    </row>
    <row r="4427" spans="1:2">
      <c r="A4427" s="10" t="s">
        <v>9261</v>
      </c>
      <c r="B4427" s="10" t="s">
        <v>5207</v>
      </c>
    </row>
    <row r="4428" spans="1:2">
      <c r="A4428" s="10" t="s">
        <v>9262</v>
      </c>
      <c r="B4428" s="10" t="s">
        <v>9263</v>
      </c>
    </row>
    <row r="4429" spans="1:2">
      <c r="A4429" s="10" t="s">
        <v>9264</v>
      </c>
      <c r="B4429" s="10" t="s">
        <v>8802</v>
      </c>
    </row>
    <row r="4430" spans="1:2">
      <c r="A4430" s="10" t="s">
        <v>9265</v>
      </c>
      <c r="B4430" s="10" t="s">
        <v>9266</v>
      </c>
    </row>
    <row r="4431" spans="1:2">
      <c r="A4431" s="10" t="s">
        <v>9267</v>
      </c>
      <c r="B4431" s="10" t="s">
        <v>9268</v>
      </c>
    </row>
    <row r="4432" spans="1:2">
      <c r="A4432" s="10" t="s">
        <v>9269</v>
      </c>
      <c r="B4432" s="10" t="s">
        <v>9270</v>
      </c>
    </row>
    <row r="4433" spans="1:2">
      <c r="A4433" s="10" t="s">
        <v>9271</v>
      </c>
      <c r="B4433" s="10" t="s">
        <v>9272</v>
      </c>
    </row>
    <row r="4434" spans="1:2">
      <c r="A4434" s="10" t="s">
        <v>9273</v>
      </c>
      <c r="B4434" s="10" t="s">
        <v>9274</v>
      </c>
    </row>
    <row r="4435" spans="1:2">
      <c r="A4435" s="10" t="s">
        <v>9275</v>
      </c>
      <c r="B4435" s="10" t="s">
        <v>9276</v>
      </c>
    </row>
    <row r="4436" spans="1:2">
      <c r="A4436" s="10" t="s">
        <v>9277</v>
      </c>
      <c r="B4436" s="10" t="s">
        <v>9278</v>
      </c>
    </row>
    <row r="4437" spans="1:2">
      <c r="A4437" s="10" t="s">
        <v>9279</v>
      </c>
      <c r="B4437" s="10" t="s">
        <v>9280</v>
      </c>
    </row>
    <row r="4438" spans="1:2">
      <c r="A4438" s="10" t="s">
        <v>9281</v>
      </c>
      <c r="B4438" s="10" t="s">
        <v>9282</v>
      </c>
    </row>
    <row r="4439" spans="1:2">
      <c r="A4439" s="10" t="s">
        <v>9283</v>
      </c>
      <c r="B4439" s="10" t="s">
        <v>9284</v>
      </c>
    </row>
    <row r="4440" spans="1:2">
      <c r="A4440" s="10" t="s">
        <v>9285</v>
      </c>
      <c r="B4440" s="10" t="s">
        <v>9286</v>
      </c>
    </row>
    <row r="4441" spans="1:2">
      <c r="A4441" s="10" t="s">
        <v>9287</v>
      </c>
      <c r="B4441" s="10" t="s">
        <v>9288</v>
      </c>
    </row>
    <row r="4442" spans="1:2">
      <c r="A4442" s="10" t="s">
        <v>9289</v>
      </c>
      <c r="B4442" s="10" t="s">
        <v>9290</v>
      </c>
    </row>
    <row r="4443" spans="1:2">
      <c r="A4443" s="10" t="s">
        <v>9291</v>
      </c>
      <c r="B4443" s="10" t="s">
        <v>1850</v>
      </c>
    </row>
    <row r="4444" spans="1:2">
      <c r="A4444" s="10" t="s">
        <v>9292</v>
      </c>
      <c r="B4444" s="10" t="s">
        <v>9293</v>
      </c>
    </row>
    <row r="4445" spans="1:2">
      <c r="A4445" s="10" t="s">
        <v>9294</v>
      </c>
      <c r="B4445" s="10" t="s">
        <v>9295</v>
      </c>
    </row>
    <row r="4446" spans="1:2">
      <c r="A4446" s="10" t="s">
        <v>9296</v>
      </c>
      <c r="B4446" s="10" t="s">
        <v>9297</v>
      </c>
    </row>
    <row r="4447" spans="1:2">
      <c r="A4447" s="10" t="s">
        <v>9298</v>
      </c>
      <c r="B4447" s="10" t="s">
        <v>3094</v>
      </c>
    </row>
    <row r="4448" spans="1:2">
      <c r="A4448" s="10" t="s">
        <v>9299</v>
      </c>
      <c r="B4448" s="10" t="s">
        <v>1082</v>
      </c>
    </row>
    <row r="4449" spans="1:2">
      <c r="A4449" s="10" t="s">
        <v>9300</v>
      </c>
      <c r="B4449" s="10" t="s">
        <v>9301</v>
      </c>
    </row>
    <row r="4450" spans="1:2">
      <c r="A4450" s="10" t="s">
        <v>9302</v>
      </c>
      <c r="B4450" s="10" t="s">
        <v>9303</v>
      </c>
    </row>
    <row r="4451" spans="1:2">
      <c r="A4451" s="10" t="s">
        <v>9304</v>
      </c>
      <c r="B4451" s="10" t="s">
        <v>9305</v>
      </c>
    </row>
    <row r="4452" spans="1:2">
      <c r="A4452" s="10" t="s">
        <v>9306</v>
      </c>
      <c r="B4452" s="10" t="s">
        <v>9307</v>
      </c>
    </row>
    <row r="4453" spans="1:2">
      <c r="A4453" s="10" t="s">
        <v>9308</v>
      </c>
      <c r="B4453" s="10" t="s">
        <v>9309</v>
      </c>
    </row>
    <row r="4454" spans="1:2">
      <c r="A4454" s="10" t="s">
        <v>9310</v>
      </c>
      <c r="B4454" s="10" t="s">
        <v>9311</v>
      </c>
    </row>
    <row r="4455" spans="1:2">
      <c r="A4455" s="10" t="s">
        <v>9312</v>
      </c>
      <c r="B4455" s="10" t="s">
        <v>9313</v>
      </c>
    </row>
    <row r="4456" spans="1:2">
      <c r="A4456" s="10" t="s">
        <v>9314</v>
      </c>
      <c r="B4456" s="10" t="s">
        <v>9315</v>
      </c>
    </row>
    <row r="4457" spans="1:2">
      <c r="A4457" s="10" t="s">
        <v>9316</v>
      </c>
      <c r="B4457" s="10" t="s">
        <v>9317</v>
      </c>
    </row>
    <row r="4458" spans="1:2">
      <c r="A4458" s="10" t="s">
        <v>9318</v>
      </c>
      <c r="B4458" s="10" t="s">
        <v>9319</v>
      </c>
    </row>
    <row r="4459" spans="1:2">
      <c r="A4459" s="10" t="s">
        <v>9320</v>
      </c>
      <c r="B4459" s="10" t="s">
        <v>9321</v>
      </c>
    </row>
    <row r="4460" spans="1:2">
      <c r="A4460" s="10" t="s">
        <v>9322</v>
      </c>
      <c r="B4460" s="10" t="s">
        <v>9323</v>
      </c>
    </row>
    <row r="4461" spans="1:2">
      <c r="A4461" s="10" t="s">
        <v>9324</v>
      </c>
      <c r="B4461" s="10" t="s">
        <v>9325</v>
      </c>
    </row>
    <row r="4462" spans="1:2">
      <c r="A4462" s="10" t="s">
        <v>9326</v>
      </c>
      <c r="B4462" s="10" t="s">
        <v>2225</v>
      </c>
    </row>
    <row r="4463" spans="1:2">
      <c r="A4463" s="10" t="s">
        <v>9327</v>
      </c>
      <c r="B4463" s="10" t="s">
        <v>9328</v>
      </c>
    </row>
    <row r="4464" spans="1:2">
      <c r="A4464" s="10" t="s">
        <v>9329</v>
      </c>
      <c r="B4464" s="10" t="s">
        <v>1508</v>
      </c>
    </row>
    <row r="4465" spans="1:2">
      <c r="A4465" s="10" t="s">
        <v>9330</v>
      </c>
      <c r="B4465" s="10" t="s">
        <v>9331</v>
      </c>
    </row>
    <row r="4466" spans="1:2">
      <c r="A4466" s="10" t="s">
        <v>9332</v>
      </c>
      <c r="B4466" s="10" t="s">
        <v>9333</v>
      </c>
    </row>
    <row r="4467" spans="1:2">
      <c r="A4467" s="10" t="s">
        <v>9334</v>
      </c>
      <c r="B4467" s="10" t="s">
        <v>9335</v>
      </c>
    </row>
    <row r="4468" spans="1:2">
      <c r="A4468" s="10" t="s">
        <v>9336</v>
      </c>
      <c r="B4468" s="10" t="s">
        <v>9337</v>
      </c>
    </row>
    <row r="4469" spans="1:2">
      <c r="A4469" s="10" t="s">
        <v>9338</v>
      </c>
      <c r="B4469" s="10" t="s">
        <v>1456</v>
      </c>
    </row>
    <row r="4470" spans="1:2">
      <c r="A4470" s="10" t="s">
        <v>9339</v>
      </c>
      <c r="B4470" s="10" t="s">
        <v>9340</v>
      </c>
    </row>
    <row r="4471" spans="1:2">
      <c r="A4471" s="10" t="s">
        <v>9341</v>
      </c>
      <c r="B4471" s="10" t="s">
        <v>9342</v>
      </c>
    </row>
    <row r="4472" spans="1:2">
      <c r="A4472" s="10" t="s">
        <v>9343</v>
      </c>
      <c r="B4472" s="10" t="s">
        <v>9344</v>
      </c>
    </row>
    <row r="4473" spans="1:2">
      <c r="A4473" s="10" t="s">
        <v>9345</v>
      </c>
      <c r="B4473" s="10" t="s">
        <v>9346</v>
      </c>
    </row>
    <row r="4474" spans="1:2">
      <c r="A4474" s="10" t="s">
        <v>9347</v>
      </c>
      <c r="B4474" s="10" t="s">
        <v>9348</v>
      </c>
    </row>
    <row r="4475" spans="1:2">
      <c r="A4475" s="10" t="s">
        <v>9349</v>
      </c>
      <c r="B4475" s="10" t="s">
        <v>4331</v>
      </c>
    </row>
    <row r="4476" spans="1:2">
      <c r="A4476" s="10" t="s">
        <v>9350</v>
      </c>
      <c r="B4476" s="10" t="s">
        <v>9351</v>
      </c>
    </row>
    <row r="4477" spans="1:2">
      <c r="A4477" s="10" t="s">
        <v>9352</v>
      </c>
      <c r="B4477" s="10" t="s">
        <v>2098</v>
      </c>
    </row>
    <row r="4478" spans="1:2">
      <c r="A4478" s="10" t="s">
        <v>9353</v>
      </c>
      <c r="B4478" s="10" t="s">
        <v>3677</v>
      </c>
    </row>
    <row r="4479" spans="1:2">
      <c r="A4479" s="10" t="s">
        <v>9354</v>
      </c>
      <c r="B4479" s="10" t="s">
        <v>9355</v>
      </c>
    </row>
    <row r="4480" spans="1:2">
      <c r="A4480" s="10" t="s">
        <v>9356</v>
      </c>
      <c r="B4480" s="10" t="s">
        <v>3516</v>
      </c>
    </row>
    <row r="4481" spans="1:2">
      <c r="A4481" s="10" t="s">
        <v>9357</v>
      </c>
      <c r="B4481" s="10" t="s">
        <v>4162</v>
      </c>
    </row>
    <row r="4482" spans="1:2">
      <c r="A4482" s="10" t="s">
        <v>9358</v>
      </c>
      <c r="B4482" s="10" t="s">
        <v>9359</v>
      </c>
    </row>
    <row r="4483" spans="1:2">
      <c r="A4483" s="10" t="s">
        <v>9360</v>
      </c>
      <c r="B4483" s="10" t="s">
        <v>9361</v>
      </c>
    </row>
    <row r="4484" spans="1:2">
      <c r="A4484" s="10" t="s">
        <v>9362</v>
      </c>
      <c r="B4484" s="10" t="s">
        <v>1929</v>
      </c>
    </row>
    <row r="4485" spans="1:2">
      <c r="A4485" s="10" t="s">
        <v>9363</v>
      </c>
      <c r="B4485" s="10" t="s">
        <v>9364</v>
      </c>
    </row>
    <row r="4486" spans="1:2">
      <c r="A4486" s="10" t="s">
        <v>9365</v>
      </c>
      <c r="B4486" s="10" t="s">
        <v>9366</v>
      </c>
    </row>
    <row r="4487" spans="1:2">
      <c r="A4487" s="10" t="s">
        <v>9367</v>
      </c>
      <c r="B4487" s="10" t="s">
        <v>9368</v>
      </c>
    </row>
    <row r="4488" spans="1:2">
      <c r="A4488" s="10" t="s">
        <v>9369</v>
      </c>
      <c r="B4488" s="10" t="s">
        <v>9370</v>
      </c>
    </row>
    <row r="4489" spans="1:2">
      <c r="A4489" s="10" t="s">
        <v>9371</v>
      </c>
      <c r="B4489" s="10" t="s">
        <v>9372</v>
      </c>
    </row>
    <row r="4490" spans="1:2">
      <c r="A4490" s="10" t="s">
        <v>9373</v>
      </c>
      <c r="B4490" s="10" t="s">
        <v>9374</v>
      </c>
    </row>
    <row r="4491" spans="1:2">
      <c r="A4491" s="10" t="s">
        <v>9375</v>
      </c>
      <c r="B4491" s="10" t="s">
        <v>9376</v>
      </c>
    </row>
    <row r="4492" spans="1:2">
      <c r="A4492" s="10" t="s">
        <v>9377</v>
      </c>
      <c r="B4492" s="10" t="s">
        <v>1830</v>
      </c>
    </row>
    <row r="4493" spans="1:2">
      <c r="A4493" s="10" t="s">
        <v>9378</v>
      </c>
      <c r="B4493" s="10" t="s">
        <v>9379</v>
      </c>
    </row>
    <row r="4494" spans="1:2">
      <c r="A4494" s="10" t="s">
        <v>9380</v>
      </c>
      <c r="B4494" s="10" t="s">
        <v>8323</v>
      </c>
    </row>
    <row r="4495" spans="1:2">
      <c r="A4495" s="10" t="s">
        <v>9381</v>
      </c>
      <c r="B4495" s="10" t="s">
        <v>9382</v>
      </c>
    </row>
    <row r="4496" spans="1:2">
      <c r="A4496" s="10" t="s">
        <v>9383</v>
      </c>
      <c r="B4496" s="10" t="s">
        <v>9384</v>
      </c>
    </row>
    <row r="4497" spans="1:2">
      <c r="A4497" s="10" t="s">
        <v>9385</v>
      </c>
      <c r="B4497" s="10" t="s">
        <v>3749</v>
      </c>
    </row>
    <row r="4498" spans="1:2">
      <c r="A4498" s="10" t="s">
        <v>9386</v>
      </c>
      <c r="B4498" s="10" t="s">
        <v>9387</v>
      </c>
    </row>
    <row r="4499" spans="1:2">
      <c r="A4499" s="10" t="s">
        <v>9388</v>
      </c>
      <c r="B4499" s="10" t="s">
        <v>9389</v>
      </c>
    </row>
    <row r="4500" spans="1:2">
      <c r="A4500" s="10" t="s">
        <v>9390</v>
      </c>
      <c r="B4500" s="10" t="s">
        <v>1362</v>
      </c>
    </row>
    <row r="4501" spans="1:2">
      <c r="A4501" s="10" t="s">
        <v>9391</v>
      </c>
      <c r="B4501" s="10" t="s">
        <v>9392</v>
      </c>
    </row>
    <row r="4502" spans="1:2">
      <c r="A4502" s="10" t="s">
        <v>9393</v>
      </c>
      <c r="B4502" s="10" t="s">
        <v>9394</v>
      </c>
    </row>
    <row r="4503" spans="1:2">
      <c r="A4503" s="10" t="s">
        <v>9395</v>
      </c>
      <c r="B4503" s="10" t="s">
        <v>8248</v>
      </c>
    </row>
    <row r="4504" spans="1:2">
      <c r="A4504" s="10" t="s">
        <v>9396</v>
      </c>
      <c r="B4504" s="10" t="s">
        <v>9397</v>
      </c>
    </row>
    <row r="4505" spans="1:2">
      <c r="A4505" s="10" t="s">
        <v>9398</v>
      </c>
      <c r="B4505" s="10" t="s">
        <v>9399</v>
      </c>
    </row>
    <row r="4506" spans="1:2">
      <c r="A4506" s="10" t="s">
        <v>9400</v>
      </c>
      <c r="B4506" s="10" t="s">
        <v>9401</v>
      </c>
    </row>
    <row r="4507" spans="1:2">
      <c r="A4507" s="10" t="s">
        <v>9402</v>
      </c>
      <c r="B4507" s="10" t="s">
        <v>9403</v>
      </c>
    </row>
    <row r="4508" spans="1:2">
      <c r="A4508" s="10" t="s">
        <v>9404</v>
      </c>
      <c r="B4508" s="10" t="s">
        <v>9405</v>
      </c>
    </row>
    <row r="4509" spans="1:2">
      <c r="A4509" s="10" t="s">
        <v>9406</v>
      </c>
      <c r="B4509" s="10" t="s">
        <v>9407</v>
      </c>
    </row>
    <row r="4510" spans="1:2">
      <c r="A4510" s="10" t="s">
        <v>9408</v>
      </c>
      <c r="B4510" s="10" t="s">
        <v>2054</v>
      </c>
    </row>
    <row r="4511" spans="1:2">
      <c r="A4511" s="10" t="s">
        <v>9409</v>
      </c>
      <c r="B4511" s="10" t="s">
        <v>9410</v>
      </c>
    </row>
    <row r="4512" spans="1:2">
      <c r="A4512" s="10" t="s">
        <v>9411</v>
      </c>
      <c r="B4512" s="10" t="s">
        <v>9412</v>
      </c>
    </row>
    <row r="4513" spans="1:2">
      <c r="A4513" s="10" t="s">
        <v>9413</v>
      </c>
      <c r="B4513" s="10" t="s">
        <v>9414</v>
      </c>
    </row>
    <row r="4514" spans="1:2">
      <c r="A4514" s="10" t="s">
        <v>9415</v>
      </c>
      <c r="B4514" s="10" t="s">
        <v>5108</v>
      </c>
    </row>
    <row r="4515" spans="1:2">
      <c r="A4515" s="10" t="s">
        <v>9416</v>
      </c>
      <c r="B4515" s="10" t="s">
        <v>5360</v>
      </c>
    </row>
    <row r="4516" spans="1:2">
      <c r="A4516" s="10" t="s">
        <v>9417</v>
      </c>
      <c r="B4516" s="10" t="s">
        <v>3395</v>
      </c>
    </row>
    <row r="4517" spans="1:2">
      <c r="A4517" s="10" t="s">
        <v>9418</v>
      </c>
      <c r="B4517" s="10" t="s">
        <v>9419</v>
      </c>
    </row>
    <row r="4518" spans="1:2">
      <c r="A4518" s="10" t="s">
        <v>9420</v>
      </c>
      <c r="B4518" s="10" t="s">
        <v>9421</v>
      </c>
    </row>
    <row r="4519" spans="1:2">
      <c r="A4519" s="10" t="s">
        <v>9422</v>
      </c>
      <c r="B4519" s="10" t="s">
        <v>3449</v>
      </c>
    </row>
    <row r="4520" spans="1:2">
      <c r="A4520" s="10" t="s">
        <v>9423</v>
      </c>
      <c r="B4520" s="10" t="s">
        <v>2171</v>
      </c>
    </row>
    <row r="4521" spans="1:2">
      <c r="A4521" s="10" t="s">
        <v>9424</v>
      </c>
      <c r="B4521" s="10" t="s">
        <v>9425</v>
      </c>
    </row>
    <row r="4522" spans="1:2">
      <c r="A4522" s="10" t="s">
        <v>9426</v>
      </c>
      <c r="B4522" s="10" t="s">
        <v>9427</v>
      </c>
    </row>
    <row r="4523" spans="1:2">
      <c r="A4523" s="10" t="s">
        <v>9428</v>
      </c>
      <c r="B4523" s="10" t="s">
        <v>9429</v>
      </c>
    </row>
    <row r="4524" spans="1:2">
      <c r="A4524" s="10" t="s">
        <v>9430</v>
      </c>
      <c r="B4524" s="10" t="s">
        <v>9431</v>
      </c>
    </row>
    <row r="4525" spans="1:2">
      <c r="A4525" s="10" t="s">
        <v>9432</v>
      </c>
      <c r="B4525" s="10" t="s">
        <v>9433</v>
      </c>
    </row>
    <row r="4526" spans="1:2">
      <c r="A4526" s="10" t="s">
        <v>9434</v>
      </c>
      <c r="B4526" s="10" t="s">
        <v>9435</v>
      </c>
    </row>
    <row r="4527" spans="1:2">
      <c r="A4527" s="10" t="s">
        <v>9436</v>
      </c>
      <c r="B4527" s="10" t="s">
        <v>1386</v>
      </c>
    </row>
    <row r="4528" spans="1:2">
      <c r="A4528" s="10" t="s">
        <v>9437</v>
      </c>
      <c r="B4528" s="10" t="s">
        <v>9438</v>
      </c>
    </row>
    <row r="4529" spans="1:2">
      <c r="A4529" s="10" t="s">
        <v>9439</v>
      </c>
      <c r="B4529" s="10" t="s">
        <v>9095</v>
      </c>
    </row>
    <row r="4530" spans="1:2">
      <c r="A4530" s="10" t="s">
        <v>9440</v>
      </c>
      <c r="B4530" s="10" t="s">
        <v>9441</v>
      </c>
    </row>
    <row r="4531" spans="1:2">
      <c r="A4531" s="10" t="s">
        <v>9442</v>
      </c>
      <c r="B4531" s="10" t="s">
        <v>9443</v>
      </c>
    </row>
    <row r="4532" spans="1:2">
      <c r="A4532" s="10" t="s">
        <v>9444</v>
      </c>
      <c r="B4532" s="10" t="s">
        <v>9445</v>
      </c>
    </row>
    <row r="4533" spans="1:2">
      <c r="A4533" s="10" t="s">
        <v>9446</v>
      </c>
      <c r="B4533" s="10" t="s">
        <v>9447</v>
      </c>
    </row>
    <row r="4534" spans="1:2">
      <c r="A4534" s="10" t="s">
        <v>9448</v>
      </c>
      <c r="B4534" s="10" t="s">
        <v>9449</v>
      </c>
    </row>
    <row r="4535" spans="1:2">
      <c r="A4535" s="10" t="s">
        <v>9450</v>
      </c>
      <c r="B4535" s="10" t="s">
        <v>9451</v>
      </c>
    </row>
    <row r="4536" spans="1:2">
      <c r="A4536" s="10" t="s">
        <v>9452</v>
      </c>
      <c r="B4536" s="10" t="s">
        <v>9453</v>
      </c>
    </row>
    <row r="4537" spans="1:2">
      <c r="A4537" s="10" t="s">
        <v>9454</v>
      </c>
      <c r="B4537" s="10" t="s">
        <v>9455</v>
      </c>
    </row>
    <row r="4538" spans="1:2">
      <c r="A4538" s="10" t="s">
        <v>9456</v>
      </c>
      <c r="B4538" s="10" t="s">
        <v>8633</v>
      </c>
    </row>
    <row r="4539" spans="1:2">
      <c r="A4539" s="10" t="s">
        <v>9457</v>
      </c>
      <c r="B4539" s="10" t="s">
        <v>9458</v>
      </c>
    </row>
    <row r="4540" spans="1:2">
      <c r="A4540" s="10" t="s">
        <v>9459</v>
      </c>
      <c r="B4540" s="10" t="s">
        <v>9460</v>
      </c>
    </row>
    <row r="4541" spans="1:2">
      <c r="A4541" s="10" t="s">
        <v>9461</v>
      </c>
      <c r="B4541" s="10" t="s">
        <v>4954</v>
      </c>
    </row>
    <row r="4542" spans="1:2">
      <c r="A4542" s="10" t="s">
        <v>9462</v>
      </c>
      <c r="B4542" s="10" t="s">
        <v>9463</v>
      </c>
    </row>
    <row r="4543" spans="1:2">
      <c r="A4543" s="10" t="s">
        <v>9464</v>
      </c>
      <c r="B4543" s="10" t="s">
        <v>1986</v>
      </c>
    </row>
    <row r="4544" spans="1:2">
      <c r="A4544" s="10" t="s">
        <v>9465</v>
      </c>
      <c r="B4544" s="10" t="s">
        <v>9466</v>
      </c>
    </row>
    <row r="4545" spans="1:2">
      <c r="A4545" s="10" t="s">
        <v>9467</v>
      </c>
      <c r="B4545" s="10" t="s">
        <v>1082</v>
      </c>
    </row>
    <row r="4546" spans="1:2">
      <c r="A4546" s="10" t="s">
        <v>9468</v>
      </c>
      <c r="B4546" s="10" t="s">
        <v>7601</v>
      </c>
    </row>
    <row r="4547" spans="1:2">
      <c r="A4547" s="10" t="s">
        <v>9469</v>
      </c>
      <c r="B4547" s="10" t="s">
        <v>9470</v>
      </c>
    </row>
    <row r="4548" spans="1:2">
      <c r="A4548" s="10" t="s">
        <v>9471</v>
      </c>
      <c r="B4548" s="10" t="s">
        <v>9472</v>
      </c>
    </row>
    <row r="4549" spans="1:2">
      <c r="A4549" s="10" t="s">
        <v>9473</v>
      </c>
      <c r="B4549" s="10" t="s">
        <v>9474</v>
      </c>
    </row>
    <row r="4550" spans="1:2">
      <c r="A4550" s="10" t="s">
        <v>9475</v>
      </c>
      <c r="B4550" s="10" t="s">
        <v>6977</v>
      </c>
    </row>
    <row r="4551" spans="1:2">
      <c r="A4551" s="10" t="s">
        <v>9476</v>
      </c>
      <c r="B4551" s="10" t="s">
        <v>1090</v>
      </c>
    </row>
    <row r="4552" spans="1:2">
      <c r="A4552" s="10" t="s">
        <v>9477</v>
      </c>
      <c r="B4552" s="10" t="s">
        <v>9478</v>
      </c>
    </row>
    <row r="4553" spans="1:2">
      <c r="A4553" s="10" t="s">
        <v>9479</v>
      </c>
      <c r="B4553" s="10" t="s">
        <v>9480</v>
      </c>
    </row>
    <row r="4554" spans="1:2">
      <c r="A4554" s="10" t="s">
        <v>9481</v>
      </c>
      <c r="B4554" s="10" t="s">
        <v>2468</v>
      </c>
    </row>
    <row r="4555" spans="1:2">
      <c r="A4555" s="10" t="s">
        <v>9482</v>
      </c>
      <c r="B4555" s="10" t="s">
        <v>9483</v>
      </c>
    </row>
    <row r="4556" spans="1:2">
      <c r="A4556" s="10" t="s">
        <v>9484</v>
      </c>
      <c r="B4556" s="10" t="s">
        <v>9485</v>
      </c>
    </row>
    <row r="4557" spans="1:2">
      <c r="A4557" s="10" t="s">
        <v>9486</v>
      </c>
      <c r="B4557" s="10" t="s">
        <v>9487</v>
      </c>
    </row>
    <row r="4558" spans="1:2">
      <c r="A4558" s="10" t="s">
        <v>9488</v>
      </c>
      <c r="B4558" s="10" t="s">
        <v>9489</v>
      </c>
    </row>
    <row r="4559" spans="1:2">
      <c r="A4559" s="10" t="s">
        <v>9490</v>
      </c>
      <c r="B4559" s="10" t="s">
        <v>1396</v>
      </c>
    </row>
    <row r="4560" spans="1:2">
      <c r="A4560" s="10" t="s">
        <v>9491</v>
      </c>
      <c r="B4560" s="10" t="s">
        <v>9492</v>
      </c>
    </row>
    <row r="4561" spans="1:2">
      <c r="A4561" s="10" t="s">
        <v>9493</v>
      </c>
      <c r="B4561" s="10" t="s">
        <v>9494</v>
      </c>
    </row>
    <row r="4562" spans="1:2">
      <c r="A4562" s="10" t="s">
        <v>9495</v>
      </c>
      <c r="B4562" s="10" t="s">
        <v>9496</v>
      </c>
    </row>
    <row r="4563" spans="1:2">
      <c r="A4563" s="10" t="s">
        <v>9497</v>
      </c>
      <c r="B4563" s="10" t="s">
        <v>9498</v>
      </c>
    </row>
    <row r="4564" spans="1:2">
      <c r="A4564" s="10" t="s">
        <v>9499</v>
      </c>
      <c r="B4564" s="10" t="s">
        <v>9500</v>
      </c>
    </row>
    <row r="4565" spans="1:2">
      <c r="A4565" s="10" t="s">
        <v>9501</v>
      </c>
      <c r="B4565" s="10" t="s">
        <v>2993</v>
      </c>
    </row>
    <row r="4566" spans="1:2">
      <c r="A4566" s="10" t="s">
        <v>9502</v>
      </c>
      <c r="B4566" s="10" t="s">
        <v>9503</v>
      </c>
    </row>
    <row r="4567" spans="1:2">
      <c r="A4567" s="10" t="s">
        <v>9504</v>
      </c>
      <c r="B4567" s="10" t="s">
        <v>9505</v>
      </c>
    </row>
    <row r="4568" spans="1:2">
      <c r="A4568" s="10" t="s">
        <v>9506</v>
      </c>
      <c r="B4568" s="10" t="s">
        <v>9507</v>
      </c>
    </row>
    <row r="4569" spans="1:2">
      <c r="A4569" s="10" t="s">
        <v>9508</v>
      </c>
      <c r="B4569" s="10" t="s">
        <v>6175</v>
      </c>
    </row>
    <row r="4570" spans="1:2">
      <c r="A4570" s="10" t="s">
        <v>9509</v>
      </c>
      <c r="B4570" s="10" t="s">
        <v>9510</v>
      </c>
    </row>
    <row r="4571" spans="1:2">
      <c r="A4571" s="10" t="s">
        <v>9511</v>
      </c>
      <c r="B4571" s="10" t="s">
        <v>6342</v>
      </c>
    </row>
    <row r="4572" spans="1:2">
      <c r="A4572" s="10" t="s">
        <v>9512</v>
      </c>
      <c r="B4572" s="10" t="s">
        <v>2040</v>
      </c>
    </row>
    <row r="4573" spans="1:2">
      <c r="A4573" s="10" t="s">
        <v>9513</v>
      </c>
      <c r="B4573" s="10" t="s">
        <v>2042</v>
      </c>
    </row>
    <row r="4574" spans="1:2">
      <c r="A4574" s="10" t="s">
        <v>9514</v>
      </c>
      <c r="B4574" s="10" t="s">
        <v>9515</v>
      </c>
    </row>
    <row r="4575" spans="1:2">
      <c r="A4575" s="10" t="s">
        <v>9516</v>
      </c>
      <c r="B4575" s="10" t="s">
        <v>9517</v>
      </c>
    </row>
    <row r="4576" spans="1:2">
      <c r="A4576" s="10" t="s">
        <v>9518</v>
      </c>
      <c r="B4576" s="10" t="s">
        <v>9519</v>
      </c>
    </row>
    <row r="4577" spans="1:2">
      <c r="A4577" s="10" t="s">
        <v>9520</v>
      </c>
      <c r="B4577" s="10" t="s">
        <v>9521</v>
      </c>
    </row>
    <row r="4578" spans="1:2">
      <c r="A4578" s="10" t="s">
        <v>9522</v>
      </c>
      <c r="B4578" s="10" t="s">
        <v>7013</v>
      </c>
    </row>
    <row r="4579" spans="1:2">
      <c r="A4579" s="10" t="s">
        <v>9523</v>
      </c>
      <c r="B4579" s="10" t="s">
        <v>9524</v>
      </c>
    </row>
    <row r="4580" spans="1:2">
      <c r="A4580" s="10" t="s">
        <v>9525</v>
      </c>
      <c r="B4580" s="10" t="s">
        <v>5707</v>
      </c>
    </row>
    <row r="4581" spans="1:2">
      <c r="A4581" s="10" t="s">
        <v>9526</v>
      </c>
      <c r="B4581" s="10" t="s">
        <v>9527</v>
      </c>
    </row>
    <row r="4582" spans="1:2">
      <c r="A4582" s="10" t="s">
        <v>9528</v>
      </c>
      <c r="B4582" s="10" t="s">
        <v>9529</v>
      </c>
    </row>
    <row r="4583" spans="1:2">
      <c r="A4583" s="10" t="s">
        <v>9530</v>
      </c>
      <c r="B4583" s="10" t="s">
        <v>9531</v>
      </c>
    </row>
    <row r="4584" spans="1:2">
      <c r="A4584" s="10" t="s">
        <v>9532</v>
      </c>
      <c r="B4584" s="10" t="s">
        <v>9533</v>
      </c>
    </row>
    <row r="4585" spans="1:2">
      <c r="A4585" s="10" t="s">
        <v>9534</v>
      </c>
      <c r="B4585" s="10" t="s">
        <v>9535</v>
      </c>
    </row>
    <row r="4586" spans="1:2">
      <c r="A4586" s="10" t="s">
        <v>9536</v>
      </c>
      <c r="B4586" s="10" t="s">
        <v>9537</v>
      </c>
    </row>
    <row r="4587" spans="1:2">
      <c r="A4587" s="10" t="s">
        <v>9538</v>
      </c>
      <c r="B4587" s="10" t="s">
        <v>9539</v>
      </c>
    </row>
    <row r="4588" spans="1:2">
      <c r="A4588" s="10" t="s">
        <v>9540</v>
      </c>
      <c r="B4588" s="10" t="s">
        <v>9541</v>
      </c>
    </row>
    <row r="4589" spans="1:2">
      <c r="A4589" s="10" t="s">
        <v>9542</v>
      </c>
      <c r="B4589" s="10" t="s">
        <v>9543</v>
      </c>
    </row>
    <row r="4590" spans="1:2">
      <c r="A4590" s="10" t="s">
        <v>9544</v>
      </c>
      <c r="B4590" s="10" t="s">
        <v>1160</v>
      </c>
    </row>
    <row r="4591" spans="1:2">
      <c r="A4591" s="10" t="s">
        <v>9545</v>
      </c>
      <c r="B4591" s="10" t="s">
        <v>9546</v>
      </c>
    </row>
    <row r="4592" spans="1:2">
      <c r="A4592" s="10" t="s">
        <v>9547</v>
      </c>
      <c r="B4592" s="10" t="s">
        <v>9548</v>
      </c>
    </row>
    <row r="4593" spans="1:2">
      <c r="A4593" s="10" t="s">
        <v>9549</v>
      </c>
      <c r="B4593" s="10" t="s">
        <v>9550</v>
      </c>
    </row>
    <row r="4594" spans="1:2">
      <c r="A4594" s="10" t="s">
        <v>9551</v>
      </c>
      <c r="B4594" s="10" t="s">
        <v>7344</v>
      </c>
    </row>
    <row r="4595" spans="1:2">
      <c r="A4595" s="10" t="s">
        <v>9552</v>
      </c>
      <c r="B4595" s="10" t="s">
        <v>9553</v>
      </c>
    </row>
    <row r="4596" spans="1:2">
      <c r="A4596" s="10" t="s">
        <v>9554</v>
      </c>
      <c r="B4596" s="10" t="s">
        <v>9555</v>
      </c>
    </row>
    <row r="4597" spans="1:2">
      <c r="A4597" s="10" t="s">
        <v>9556</v>
      </c>
      <c r="B4597" s="10" t="s">
        <v>9557</v>
      </c>
    </row>
    <row r="4598" spans="1:2">
      <c r="A4598" s="10" t="s">
        <v>9558</v>
      </c>
      <c r="B4598" s="10" t="s">
        <v>9559</v>
      </c>
    </row>
    <row r="4599" spans="1:2">
      <c r="A4599" s="10" t="s">
        <v>9560</v>
      </c>
      <c r="B4599" s="10" t="s">
        <v>9561</v>
      </c>
    </row>
    <row r="4600" spans="1:2">
      <c r="A4600" s="10" t="s">
        <v>9562</v>
      </c>
      <c r="B4600" s="10" t="s">
        <v>9563</v>
      </c>
    </row>
    <row r="4601" spans="1:2">
      <c r="A4601" s="10" t="s">
        <v>9564</v>
      </c>
      <c r="B4601" s="10" t="s">
        <v>1907</v>
      </c>
    </row>
    <row r="4602" spans="1:2">
      <c r="A4602" s="10" t="s">
        <v>9565</v>
      </c>
      <c r="B4602" s="10" t="s">
        <v>9566</v>
      </c>
    </row>
    <row r="4603" spans="1:2">
      <c r="A4603" s="10" t="s">
        <v>9567</v>
      </c>
      <c r="B4603" s="10" t="s">
        <v>9568</v>
      </c>
    </row>
    <row r="4604" spans="1:2">
      <c r="A4604" s="10" t="s">
        <v>9569</v>
      </c>
      <c r="B4604" s="10" t="s">
        <v>9570</v>
      </c>
    </row>
    <row r="4605" spans="1:2">
      <c r="A4605" s="10" t="s">
        <v>9571</v>
      </c>
      <c r="B4605" s="10" t="s">
        <v>9572</v>
      </c>
    </row>
    <row r="4606" spans="1:2">
      <c r="A4606" s="10" t="s">
        <v>9573</v>
      </c>
      <c r="B4606" s="10" t="s">
        <v>8405</v>
      </c>
    </row>
    <row r="4607" spans="1:2">
      <c r="A4607" s="10" t="s">
        <v>9574</v>
      </c>
      <c r="B4607" s="10" t="s">
        <v>9575</v>
      </c>
    </row>
    <row r="4608" spans="1:2">
      <c r="A4608" s="10" t="s">
        <v>9576</v>
      </c>
      <c r="B4608" s="10" t="s">
        <v>9577</v>
      </c>
    </row>
    <row r="4609" spans="1:2">
      <c r="A4609" s="10" t="s">
        <v>9578</v>
      </c>
      <c r="B4609" s="10" t="s">
        <v>9579</v>
      </c>
    </row>
    <row r="4610" spans="1:2">
      <c r="A4610" s="10" t="s">
        <v>9580</v>
      </c>
      <c r="B4610" s="10" t="s">
        <v>9581</v>
      </c>
    </row>
    <row r="4611" spans="1:2">
      <c r="A4611" s="10" t="s">
        <v>9582</v>
      </c>
      <c r="B4611" s="10" t="s">
        <v>1722</v>
      </c>
    </row>
    <row r="4612" spans="1:2">
      <c r="A4612" s="10" t="s">
        <v>9583</v>
      </c>
      <c r="B4612" s="10" t="s">
        <v>9584</v>
      </c>
    </row>
    <row r="4613" spans="1:2">
      <c r="A4613" s="10" t="s">
        <v>9585</v>
      </c>
      <c r="B4613" s="10" t="s">
        <v>3832</v>
      </c>
    </row>
    <row r="4614" spans="1:2">
      <c r="A4614" s="10" t="s">
        <v>9586</v>
      </c>
      <c r="B4614" s="10" t="s">
        <v>9587</v>
      </c>
    </row>
    <row r="4615" spans="1:2">
      <c r="A4615" s="10" t="s">
        <v>9588</v>
      </c>
      <c r="B4615" s="10" t="s">
        <v>9589</v>
      </c>
    </row>
    <row r="4616" spans="1:2">
      <c r="A4616" s="10" t="s">
        <v>9590</v>
      </c>
      <c r="B4616" s="10" t="s">
        <v>9591</v>
      </c>
    </row>
    <row r="4617" spans="1:2">
      <c r="A4617" s="10" t="s">
        <v>9592</v>
      </c>
      <c r="B4617" s="10" t="s">
        <v>9593</v>
      </c>
    </row>
    <row r="4618" spans="1:2">
      <c r="A4618" s="10" t="s">
        <v>9594</v>
      </c>
      <c r="B4618" s="10" t="s">
        <v>9595</v>
      </c>
    </row>
    <row r="4619" spans="1:2">
      <c r="A4619" s="10" t="s">
        <v>9596</v>
      </c>
      <c r="B4619" s="10" t="s">
        <v>9597</v>
      </c>
    </row>
    <row r="4620" spans="1:2">
      <c r="A4620" s="10" t="s">
        <v>9598</v>
      </c>
      <c r="B4620" s="10" t="s">
        <v>4353</v>
      </c>
    </row>
    <row r="4621" spans="1:2">
      <c r="A4621" s="10" t="s">
        <v>9599</v>
      </c>
      <c r="B4621" s="10" t="s">
        <v>9600</v>
      </c>
    </row>
    <row r="4622" spans="1:2">
      <c r="A4622" s="10" t="s">
        <v>9601</v>
      </c>
      <c r="B4622" s="10" t="s">
        <v>9602</v>
      </c>
    </row>
    <row r="4623" spans="1:2">
      <c r="A4623" s="10" t="s">
        <v>9603</v>
      </c>
      <c r="B4623" s="10" t="s">
        <v>9604</v>
      </c>
    </row>
    <row r="4624" spans="1:2">
      <c r="A4624" s="10" t="s">
        <v>9605</v>
      </c>
      <c r="B4624" s="10" t="s">
        <v>9606</v>
      </c>
    </row>
    <row r="4625" spans="1:2">
      <c r="A4625" s="10" t="s">
        <v>9607</v>
      </c>
      <c r="B4625" s="10" t="s">
        <v>1230</v>
      </c>
    </row>
    <row r="4626" spans="1:2">
      <c r="A4626" s="10" t="s">
        <v>9608</v>
      </c>
      <c r="B4626" s="10" t="s">
        <v>1732</v>
      </c>
    </row>
    <row r="4627" spans="1:2">
      <c r="A4627" s="10" t="s">
        <v>9609</v>
      </c>
      <c r="B4627" s="10" t="s">
        <v>9610</v>
      </c>
    </row>
    <row r="4628" spans="1:2">
      <c r="A4628" s="10" t="s">
        <v>9611</v>
      </c>
      <c r="B4628" s="10" t="s">
        <v>9612</v>
      </c>
    </row>
    <row r="4629" spans="1:2">
      <c r="A4629" s="10" t="s">
        <v>9613</v>
      </c>
      <c r="B4629" s="10" t="s">
        <v>9614</v>
      </c>
    </row>
    <row r="4630" spans="1:2">
      <c r="A4630" s="10" t="s">
        <v>9615</v>
      </c>
      <c r="B4630" s="10" t="s">
        <v>2841</v>
      </c>
    </row>
    <row r="4631" spans="1:2">
      <c r="A4631" s="10" t="s">
        <v>9616</v>
      </c>
      <c r="B4631" s="10" t="s">
        <v>9617</v>
      </c>
    </row>
    <row r="4632" spans="1:2">
      <c r="A4632" s="10" t="s">
        <v>9618</v>
      </c>
      <c r="B4632" s="10" t="s">
        <v>9619</v>
      </c>
    </row>
    <row r="4633" spans="1:2">
      <c r="A4633" s="10" t="s">
        <v>9620</v>
      </c>
      <c r="B4633" s="10" t="s">
        <v>9621</v>
      </c>
    </row>
    <row r="4634" spans="1:2">
      <c r="A4634" s="10" t="s">
        <v>9622</v>
      </c>
      <c r="B4634" s="10" t="s">
        <v>9623</v>
      </c>
    </row>
    <row r="4635" spans="1:2">
      <c r="A4635" s="10" t="s">
        <v>9624</v>
      </c>
      <c r="B4635" s="10" t="s">
        <v>9625</v>
      </c>
    </row>
    <row r="4636" spans="1:2">
      <c r="A4636" s="10" t="s">
        <v>9626</v>
      </c>
      <c r="B4636" s="10" t="s">
        <v>9627</v>
      </c>
    </row>
    <row r="4637" spans="1:2">
      <c r="A4637" s="10" t="s">
        <v>9628</v>
      </c>
      <c r="B4637" s="10" t="s">
        <v>9629</v>
      </c>
    </row>
    <row r="4638" spans="1:2">
      <c r="A4638" s="10" t="s">
        <v>9630</v>
      </c>
      <c r="B4638" s="10" t="s">
        <v>9631</v>
      </c>
    </row>
    <row r="4639" spans="1:2">
      <c r="A4639" s="10" t="s">
        <v>9632</v>
      </c>
      <c r="B4639" s="10" t="s">
        <v>9633</v>
      </c>
    </row>
    <row r="4640" spans="1:2">
      <c r="A4640" s="10" t="s">
        <v>9634</v>
      </c>
      <c r="B4640" s="10" t="s">
        <v>5644</v>
      </c>
    </row>
    <row r="4641" spans="1:2">
      <c r="A4641" s="10" t="s">
        <v>9635</v>
      </c>
      <c r="B4641" s="10" t="s">
        <v>9636</v>
      </c>
    </row>
    <row r="4642" spans="1:2">
      <c r="A4642" s="10" t="s">
        <v>9637</v>
      </c>
      <c r="B4642" s="10" t="s">
        <v>9638</v>
      </c>
    </row>
    <row r="4643" spans="1:2">
      <c r="A4643" s="10" t="s">
        <v>9639</v>
      </c>
      <c r="B4643" s="10" t="s">
        <v>9640</v>
      </c>
    </row>
    <row r="4644" spans="1:2">
      <c r="A4644" s="10" t="s">
        <v>9641</v>
      </c>
      <c r="B4644" s="10" t="s">
        <v>9642</v>
      </c>
    </row>
    <row r="4645" spans="1:2">
      <c r="A4645" s="10" t="s">
        <v>9643</v>
      </c>
      <c r="B4645" s="10" t="s">
        <v>9644</v>
      </c>
    </row>
    <row r="4646" spans="1:2">
      <c r="A4646" s="10" t="s">
        <v>9645</v>
      </c>
      <c r="B4646" s="10" t="s">
        <v>9646</v>
      </c>
    </row>
    <row r="4647" spans="1:2">
      <c r="A4647" s="10" t="s">
        <v>9647</v>
      </c>
      <c r="B4647" s="10" t="s">
        <v>9648</v>
      </c>
    </row>
    <row r="4648" spans="1:2">
      <c r="A4648" s="10" t="s">
        <v>9649</v>
      </c>
      <c r="B4648" s="10" t="s">
        <v>9650</v>
      </c>
    </row>
    <row r="4649" spans="1:2">
      <c r="A4649" s="10" t="s">
        <v>9651</v>
      </c>
      <c r="B4649" s="10" t="s">
        <v>9652</v>
      </c>
    </row>
    <row r="4650" spans="1:2">
      <c r="A4650" s="10" t="s">
        <v>9653</v>
      </c>
      <c r="B4650" s="10" t="s">
        <v>9654</v>
      </c>
    </row>
    <row r="4651" spans="1:2">
      <c r="A4651" s="10" t="s">
        <v>9655</v>
      </c>
      <c r="B4651" s="10" t="s">
        <v>9656</v>
      </c>
    </row>
    <row r="4652" spans="1:2">
      <c r="A4652" s="10" t="s">
        <v>9657</v>
      </c>
      <c r="B4652" s="10" t="s">
        <v>9658</v>
      </c>
    </row>
    <row r="4653" spans="1:2">
      <c r="A4653" s="10" t="s">
        <v>9659</v>
      </c>
      <c r="B4653" s="10" t="s">
        <v>9660</v>
      </c>
    </row>
    <row r="4654" spans="1:2">
      <c r="A4654" s="10" t="s">
        <v>9661</v>
      </c>
      <c r="B4654" s="10" t="s">
        <v>9662</v>
      </c>
    </row>
    <row r="4655" spans="1:2">
      <c r="A4655" s="10" t="s">
        <v>9663</v>
      </c>
      <c r="B4655" s="10" t="s">
        <v>1364</v>
      </c>
    </row>
    <row r="4656" spans="1:2">
      <c r="A4656" s="10" t="s">
        <v>9664</v>
      </c>
      <c r="B4656" s="10" t="s">
        <v>9665</v>
      </c>
    </row>
    <row r="4657" spans="1:2">
      <c r="A4657" s="10" t="s">
        <v>9666</v>
      </c>
      <c r="B4657" s="10" t="s">
        <v>9667</v>
      </c>
    </row>
    <row r="4658" spans="1:2">
      <c r="A4658" s="10" t="s">
        <v>9668</v>
      </c>
      <c r="B4658" s="10" t="s">
        <v>9669</v>
      </c>
    </row>
    <row r="4659" spans="1:2">
      <c r="A4659" s="10" t="s">
        <v>9670</v>
      </c>
      <c r="B4659" s="10" t="s">
        <v>1339</v>
      </c>
    </row>
    <row r="4660" spans="1:2">
      <c r="A4660" s="10" t="s">
        <v>9671</v>
      </c>
      <c r="B4660" s="10" t="s">
        <v>9672</v>
      </c>
    </row>
    <row r="4661" spans="1:2">
      <c r="A4661" s="10" t="s">
        <v>9673</v>
      </c>
      <c r="B4661" s="10" t="s">
        <v>9674</v>
      </c>
    </row>
    <row r="4662" spans="1:2">
      <c r="A4662" s="10" t="s">
        <v>9675</v>
      </c>
      <c r="B4662" s="10" t="s">
        <v>9676</v>
      </c>
    </row>
    <row r="4663" spans="1:2">
      <c r="A4663" s="10" t="s">
        <v>9677</v>
      </c>
      <c r="B4663" s="10" t="s">
        <v>9678</v>
      </c>
    </row>
    <row r="4664" spans="1:2">
      <c r="A4664" s="10" t="s">
        <v>9679</v>
      </c>
      <c r="B4664" s="10" t="s">
        <v>3820</v>
      </c>
    </row>
    <row r="4665" spans="1:2">
      <c r="A4665" s="10" t="s">
        <v>9680</v>
      </c>
      <c r="B4665" s="10" t="s">
        <v>9681</v>
      </c>
    </row>
    <row r="4666" spans="1:2">
      <c r="A4666" s="10" t="s">
        <v>9682</v>
      </c>
      <c r="B4666" s="10" t="s">
        <v>9683</v>
      </c>
    </row>
    <row r="4667" spans="1:2">
      <c r="A4667" s="10" t="s">
        <v>9684</v>
      </c>
      <c r="B4667" s="10" t="s">
        <v>1986</v>
      </c>
    </row>
    <row r="4668" spans="1:2">
      <c r="A4668" s="10" t="s">
        <v>9685</v>
      </c>
      <c r="B4668" s="10" t="s">
        <v>9686</v>
      </c>
    </row>
    <row r="4669" spans="1:2">
      <c r="A4669" s="10" t="s">
        <v>9687</v>
      </c>
      <c r="B4669" s="10" t="s">
        <v>9688</v>
      </c>
    </row>
    <row r="4670" spans="1:2">
      <c r="A4670" s="10" t="s">
        <v>9689</v>
      </c>
      <c r="B4670" s="10" t="s">
        <v>9690</v>
      </c>
    </row>
    <row r="4671" spans="1:2">
      <c r="A4671" s="10" t="s">
        <v>9691</v>
      </c>
      <c r="B4671" s="10" t="s">
        <v>9692</v>
      </c>
    </row>
    <row r="4672" spans="1:2">
      <c r="A4672" s="10" t="s">
        <v>9693</v>
      </c>
      <c r="B4672" s="10" t="s">
        <v>9694</v>
      </c>
    </row>
    <row r="4673" spans="1:2">
      <c r="A4673" s="10" t="s">
        <v>9695</v>
      </c>
      <c r="B4673" s="10" t="s">
        <v>1128</v>
      </c>
    </row>
    <row r="4674" spans="1:2">
      <c r="A4674" s="10" t="s">
        <v>9696</v>
      </c>
      <c r="B4674" s="10" t="s">
        <v>9697</v>
      </c>
    </row>
    <row r="4675" spans="1:2">
      <c r="A4675" s="10" t="s">
        <v>9698</v>
      </c>
      <c r="B4675" s="10" t="s">
        <v>2768</v>
      </c>
    </row>
    <row r="4676" spans="1:2">
      <c r="A4676" s="10" t="s">
        <v>9699</v>
      </c>
      <c r="B4676" s="10" t="s">
        <v>3381</v>
      </c>
    </row>
    <row r="4677" spans="1:2">
      <c r="A4677" s="10" t="s">
        <v>9700</v>
      </c>
      <c r="B4677" s="10" t="s">
        <v>9701</v>
      </c>
    </row>
    <row r="4678" spans="1:2">
      <c r="A4678" s="10" t="s">
        <v>9702</v>
      </c>
      <c r="B4678" s="10" t="s">
        <v>9703</v>
      </c>
    </row>
    <row r="4679" spans="1:2">
      <c r="A4679" s="10" t="s">
        <v>9704</v>
      </c>
      <c r="B4679" s="10" t="s">
        <v>9705</v>
      </c>
    </row>
    <row r="4680" spans="1:2">
      <c r="A4680" s="10" t="s">
        <v>9706</v>
      </c>
      <c r="B4680" s="10" t="s">
        <v>9707</v>
      </c>
    </row>
    <row r="4681" spans="1:2">
      <c r="A4681" s="10" t="s">
        <v>9708</v>
      </c>
      <c r="B4681" s="10" t="s">
        <v>9709</v>
      </c>
    </row>
    <row r="4682" spans="1:2">
      <c r="A4682" s="10" t="s">
        <v>9710</v>
      </c>
      <c r="B4682" s="10" t="s">
        <v>9711</v>
      </c>
    </row>
    <row r="4683" spans="1:2">
      <c r="A4683" s="10" t="s">
        <v>9712</v>
      </c>
      <c r="B4683" s="10" t="s">
        <v>9713</v>
      </c>
    </row>
    <row r="4684" spans="1:2">
      <c r="A4684" s="10" t="s">
        <v>9714</v>
      </c>
      <c r="B4684" s="10" t="s">
        <v>9715</v>
      </c>
    </row>
    <row r="4685" spans="1:2">
      <c r="A4685" s="10" t="s">
        <v>9716</v>
      </c>
      <c r="B4685" s="10" t="s">
        <v>9717</v>
      </c>
    </row>
    <row r="4686" spans="1:2">
      <c r="A4686" s="10" t="s">
        <v>9718</v>
      </c>
      <c r="B4686" s="10" t="s">
        <v>9719</v>
      </c>
    </row>
    <row r="4687" spans="1:2">
      <c r="A4687" s="10" t="s">
        <v>9720</v>
      </c>
      <c r="B4687" s="10" t="s">
        <v>7264</v>
      </c>
    </row>
    <row r="4688" spans="1:2">
      <c r="A4688" s="10" t="s">
        <v>9721</v>
      </c>
      <c r="B4688" s="10" t="s">
        <v>3243</v>
      </c>
    </row>
    <row r="4689" spans="1:2">
      <c r="A4689" s="10" t="s">
        <v>9722</v>
      </c>
      <c r="B4689" s="10" t="s">
        <v>9723</v>
      </c>
    </row>
    <row r="4690" spans="1:2">
      <c r="A4690" s="10" t="s">
        <v>9724</v>
      </c>
      <c r="B4690" s="10" t="s">
        <v>9725</v>
      </c>
    </row>
    <row r="4691" spans="1:2">
      <c r="A4691" s="10" t="s">
        <v>9726</v>
      </c>
      <c r="B4691" s="10" t="s">
        <v>9727</v>
      </c>
    </row>
    <row r="4692" spans="1:2">
      <c r="A4692" s="10" t="s">
        <v>9728</v>
      </c>
      <c r="B4692" s="10" t="s">
        <v>9729</v>
      </c>
    </row>
    <row r="4693" spans="1:2">
      <c r="A4693" s="10" t="s">
        <v>9730</v>
      </c>
      <c r="B4693" s="10" t="s">
        <v>9731</v>
      </c>
    </row>
    <row r="4694" spans="1:2">
      <c r="A4694" s="10" t="s">
        <v>9732</v>
      </c>
      <c r="B4694" s="10" t="s">
        <v>9733</v>
      </c>
    </row>
    <row r="4695" spans="1:2">
      <c r="A4695" s="10" t="s">
        <v>9734</v>
      </c>
      <c r="B4695" s="10" t="s">
        <v>5673</v>
      </c>
    </row>
    <row r="4696" spans="1:2">
      <c r="A4696" s="10" t="s">
        <v>9735</v>
      </c>
      <c r="B4696" s="10" t="s">
        <v>9736</v>
      </c>
    </row>
    <row r="4697" spans="1:2">
      <c r="A4697" s="10" t="s">
        <v>9737</v>
      </c>
      <c r="B4697" s="10" t="s">
        <v>9738</v>
      </c>
    </row>
    <row r="4698" spans="1:2">
      <c r="A4698" s="10" t="s">
        <v>9739</v>
      </c>
      <c r="B4698" s="10" t="s">
        <v>9740</v>
      </c>
    </row>
    <row r="4699" spans="1:2">
      <c r="A4699" s="10" t="s">
        <v>9741</v>
      </c>
      <c r="B4699" s="10" t="s">
        <v>9742</v>
      </c>
    </row>
    <row r="4700" spans="1:2">
      <c r="A4700" s="10" t="s">
        <v>9743</v>
      </c>
      <c r="B4700" s="10" t="s">
        <v>9744</v>
      </c>
    </row>
    <row r="4701" spans="1:2">
      <c r="A4701" s="10" t="s">
        <v>9745</v>
      </c>
      <c r="B4701" s="10" t="s">
        <v>9746</v>
      </c>
    </row>
    <row r="4702" spans="1:2">
      <c r="A4702" s="10" t="s">
        <v>9747</v>
      </c>
      <c r="B4702" s="10" t="s">
        <v>3907</v>
      </c>
    </row>
    <row r="4703" spans="1:2">
      <c r="A4703" s="10" t="s">
        <v>9748</v>
      </c>
      <c r="B4703" s="10" t="s">
        <v>9749</v>
      </c>
    </row>
    <row r="4704" spans="1:2">
      <c r="A4704" s="10" t="s">
        <v>9750</v>
      </c>
      <c r="B4704" s="10" t="s">
        <v>3449</v>
      </c>
    </row>
    <row r="4705" spans="1:2">
      <c r="A4705" s="10" t="s">
        <v>9751</v>
      </c>
      <c r="B4705" s="10" t="s">
        <v>2828</v>
      </c>
    </row>
    <row r="4706" spans="1:2">
      <c r="A4706" s="10" t="s">
        <v>9752</v>
      </c>
      <c r="B4706" s="10" t="s">
        <v>7488</v>
      </c>
    </row>
    <row r="4707" spans="1:2">
      <c r="A4707" s="10" t="s">
        <v>9753</v>
      </c>
      <c r="B4707" s="10" t="s">
        <v>1903</v>
      </c>
    </row>
    <row r="4708" spans="1:2">
      <c r="A4708" s="10" t="s">
        <v>9754</v>
      </c>
      <c r="B4708" s="10" t="s">
        <v>9755</v>
      </c>
    </row>
    <row r="4709" spans="1:2">
      <c r="A4709" s="10" t="s">
        <v>9756</v>
      </c>
      <c r="B4709" s="10" t="s">
        <v>9757</v>
      </c>
    </row>
    <row r="4710" spans="1:2">
      <c r="A4710" s="10" t="s">
        <v>9758</v>
      </c>
      <c r="B4710" s="10" t="s">
        <v>9759</v>
      </c>
    </row>
    <row r="4711" spans="1:2">
      <c r="A4711" s="10" t="s">
        <v>9760</v>
      </c>
      <c r="B4711" s="10" t="s">
        <v>9761</v>
      </c>
    </row>
    <row r="4712" spans="1:2">
      <c r="A4712" s="10" t="s">
        <v>9762</v>
      </c>
      <c r="B4712" s="10" t="s">
        <v>9763</v>
      </c>
    </row>
    <row r="4713" spans="1:2">
      <c r="A4713" s="10" t="s">
        <v>9764</v>
      </c>
      <c r="B4713" s="10" t="s">
        <v>9765</v>
      </c>
    </row>
    <row r="4714" spans="1:2">
      <c r="A4714" s="10" t="s">
        <v>9766</v>
      </c>
      <c r="B4714" s="10" t="s">
        <v>3222</v>
      </c>
    </row>
    <row r="4715" spans="1:2">
      <c r="A4715" s="10" t="s">
        <v>9767</v>
      </c>
      <c r="B4715" s="10" t="s">
        <v>9768</v>
      </c>
    </row>
    <row r="4716" spans="1:2">
      <c r="A4716" s="10" t="s">
        <v>9769</v>
      </c>
      <c r="B4716" s="10" t="s">
        <v>9770</v>
      </c>
    </row>
    <row r="4717" spans="1:2">
      <c r="A4717" s="10" t="s">
        <v>9771</v>
      </c>
      <c r="B4717" s="10" t="s">
        <v>9772</v>
      </c>
    </row>
    <row r="4718" spans="1:2">
      <c r="A4718" s="10" t="s">
        <v>9773</v>
      </c>
      <c r="B4718" s="10" t="s">
        <v>9774</v>
      </c>
    </row>
    <row r="4719" spans="1:2">
      <c r="A4719" s="10" t="s">
        <v>9775</v>
      </c>
      <c r="B4719" s="10" t="s">
        <v>9776</v>
      </c>
    </row>
    <row r="4720" spans="1:2">
      <c r="A4720" s="10" t="s">
        <v>9777</v>
      </c>
      <c r="B4720" s="10" t="s">
        <v>9778</v>
      </c>
    </row>
    <row r="4721" spans="1:2">
      <c r="A4721" s="10" t="s">
        <v>9779</v>
      </c>
      <c r="B4721" s="10" t="s">
        <v>9780</v>
      </c>
    </row>
    <row r="4722" spans="1:2">
      <c r="A4722" s="10" t="s">
        <v>9781</v>
      </c>
      <c r="B4722" s="10" t="s">
        <v>9782</v>
      </c>
    </row>
    <row r="4723" spans="1:2">
      <c r="A4723" s="10" t="s">
        <v>9783</v>
      </c>
      <c r="B4723" s="10" t="s">
        <v>9784</v>
      </c>
    </row>
    <row r="4724" spans="1:2">
      <c r="A4724" s="10" t="s">
        <v>9785</v>
      </c>
      <c r="B4724" s="10" t="s">
        <v>9786</v>
      </c>
    </row>
    <row r="4725" spans="1:2">
      <c r="A4725" s="10" t="s">
        <v>9787</v>
      </c>
      <c r="B4725" s="10" t="s">
        <v>9788</v>
      </c>
    </row>
    <row r="4726" spans="1:2">
      <c r="A4726" s="10" t="s">
        <v>9789</v>
      </c>
      <c r="B4726" s="10" t="s">
        <v>9790</v>
      </c>
    </row>
    <row r="4727" spans="1:2">
      <c r="A4727" s="10" t="s">
        <v>9791</v>
      </c>
      <c r="B4727" s="10" t="s">
        <v>9792</v>
      </c>
    </row>
    <row r="4728" spans="1:2">
      <c r="A4728" s="10" t="s">
        <v>9793</v>
      </c>
      <c r="B4728" s="10" t="s">
        <v>9794</v>
      </c>
    </row>
    <row r="4729" spans="1:2">
      <c r="A4729" s="10" t="s">
        <v>9795</v>
      </c>
      <c r="B4729" s="10" t="s">
        <v>9796</v>
      </c>
    </row>
    <row r="4730" spans="1:2">
      <c r="A4730" s="10" t="s">
        <v>9797</v>
      </c>
      <c r="B4730" s="10" t="s">
        <v>9798</v>
      </c>
    </row>
    <row r="4731" spans="1:2">
      <c r="A4731" s="10" t="s">
        <v>9799</v>
      </c>
      <c r="B4731" s="10" t="s">
        <v>8019</v>
      </c>
    </row>
    <row r="4732" spans="1:2">
      <c r="A4732" s="10" t="s">
        <v>9800</v>
      </c>
      <c r="B4732" s="10" t="s">
        <v>9801</v>
      </c>
    </row>
    <row r="4733" spans="1:2">
      <c r="A4733" s="10" t="s">
        <v>9802</v>
      </c>
      <c r="B4733" s="10" t="s">
        <v>9803</v>
      </c>
    </row>
    <row r="4734" spans="1:2">
      <c r="A4734" s="10" t="s">
        <v>9804</v>
      </c>
      <c r="B4734" s="10" t="s">
        <v>9805</v>
      </c>
    </row>
    <row r="4735" spans="1:2">
      <c r="A4735" s="10" t="s">
        <v>9806</v>
      </c>
      <c r="B4735" s="10" t="s">
        <v>9807</v>
      </c>
    </row>
    <row r="4736" spans="1:2">
      <c r="A4736" s="10" t="s">
        <v>9808</v>
      </c>
      <c r="B4736" s="10" t="s">
        <v>9809</v>
      </c>
    </row>
    <row r="4737" spans="1:2">
      <c r="A4737" s="10" t="s">
        <v>9810</v>
      </c>
      <c r="B4737" s="10" t="s">
        <v>9811</v>
      </c>
    </row>
    <row r="4738" spans="1:2">
      <c r="A4738" s="10" t="s">
        <v>9812</v>
      </c>
      <c r="B4738" s="10" t="s">
        <v>9813</v>
      </c>
    </row>
    <row r="4739" spans="1:2">
      <c r="A4739" s="10" t="s">
        <v>9814</v>
      </c>
      <c r="B4739" s="10" t="s">
        <v>9815</v>
      </c>
    </row>
    <row r="4740" spans="1:2">
      <c r="A4740" s="10" t="s">
        <v>9816</v>
      </c>
      <c r="B4740" s="10" t="s">
        <v>9817</v>
      </c>
    </row>
    <row r="4741" spans="1:2">
      <c r="A4741" s="10" t="s">
        <v>9818</v>
      </c>
      <c r="B4741" s="10" t="s">
        <v>9819</v>
      </c>
    </row>
    <row r="4742" spans="1:2">
      <c r="A4742" s="10" t="s">
        <v>9820</v>
      </c>
      <c r="B4742" s="10" t="s">
        <v>9821</v>
      </c>
    </row>
    <row r="4743" spans="1:2">
      <c r="A4743" s="10" t="s">
        <v>9822</v>
      </c>
      <c r="B4743" s="10" t="s">
        <v>9823</v>
      </c>
    </row>
    <row r="4744" spans="1:2">
      <c r="A4744" s="10" t="s">
        <v>9824</v>
      </c>
      <c r="B4744" s="10" t="s">
        <v>9825</v>
      </c>
    </row>
    <row r="4745" spans="1:2">
      <c r="A4745" s="10" t="s">
        <v>9826</v>
      </c>
      <c r="B4745" s="10" t="s">
        <v>9827</v>
      </c>
    </row>
    <row r="4746" spans="1:2">
      <c r="A4746" s="10" t="s">
        <v>9828</v>
      </c>
      <c r="B4746" s="10" t="s">
        <v>5644</v>
      </c>
    </row>
    <row r="4747" spans="1:2">
      <c r="A4747" s="10" t="s">
        <v>9829</v>
      </c>
      <c r="B4747" s="10" t="s">
        <v>9830</v>
      </c>
    </row>
    <row r="4748" spans="1:2">
      <c r="A4748" s="10" t="s">
        <v>9831</v>
      </c>
      <c r="B4748" s="10" t="s">
        <v>9832</v>
      </c>
    </row>
    <row r="4749" spans="1:2">
      <c r="A4749" s="10" t="s">
        <v>9833</v>
      </c>
      <c r="B4749" s="10" t="s">
        <v>9834</v>
      </c>
    </row>
    <row r="4750" spans="1:2">
      <c r="A4750" s="10" t="s">
        <v>9835</v>
      </c>
      <c r="B4750" s="10" t="s">
        <v>9836</v>
      </c>
    </row>
    <row r="4751" spans="1:2">
      <c r="A4751" s="10" t="s">
        <v>9837</v>
      </c>
      <c r="B4751" s="10" t="s">
        <v>2738</v>
      </c>
    </row>
    <row r="4752" spans="1:2">
      <c r="A4752" s="10" t="s">
        <v>9838</v>
      </c>
      <c r="B4752" s="10" t="s">
        <v>9839</v>
      </c>
    </row>
    <row r="4753" spans="1:2">
      <c r="A4753" s="10" t="s">
        <v>9840</v>
      </c>
      <c r="B4753" s="10" t="s">
        <v>9841</v>
      </c>
    </row>
    <row r="4754" spans="1:2">
      <c r="A4754" s="10" t="s">
        <v>9842</v>
      </c>
      <c r="B4754" s="10" t="s">
        <v>9843</v>
      </c>
    </row>
    <row r="4755" spans="1:2">
      <c r="A4755" s="10" t="s">
        <v>9844</v>
      </c>
      <c r="B4755" s="10" t="s">
        <v>9845</v>
      </c>
    </row>
    <row r="4756" spans="1:2">
      <c r="A4756" s="10" t="s">
        <v>9846</v>
      </c>
      <c r="B4756" s="10" t="s">
        <v>9847</v>
      </c>
    </row>
    <row r="4757" spans="1:2">
      <c r="A4757" s="10" t="s">
        <v>9848</v>
      </c>
      <c r="B4757" s="10" t="s">
        <v>9849</v>
      </c>
    </row>
    <row r="4758" spans="1:2">
      <c r="A4758" s="10" t="s">
        <v>9850</v>
      </c>
      <c r="B4758" s="10" t="s">
        <v>9851</v>
      </c>
    </row>
    <row r="4759" spans="1:2">
      <c r="A4759" s="10" t="s">
        <v>9852</v>
      </c>
      <c r="B4759" s="10" t="s">
        <v>9853</v>
      </c>
    </row>
    <row r="4760" spans="1:2">
      <c r="A4760" s="10" t="s">
        <v>9854</v>
      </c>
      <c r="B4760" s="10" t="s">
        <v>9855</v>
      </c>
    </row>
    <row r="4761" spans="1:2">
      <c r="A4761" s="10" t="s">
        <v>9856</v>
      </c>
      <c r="B4761" s="10" t="s">
        <v>9857</v>
      </c>
    </row>
    <row r="4762" spans="1:2">
      <c r="A4762" s="10" t="s">
        <v>9858</v>
      </c>
      <c r="B4762" s="10" t="s">
        <v>9859</v>
      </c>
    </row>
    <row r="4763" spans="1:2">
      <c r="A4763" s="10" t="s">
        <v>9860</v>
      </c>
      <c r="B4763" s="10" t="s">
        <v>9861</v>
      </c>
    </row>
    <row r="4764" spans="1:2">
      <c r="A4764" s="10" t="s">
        <v>9862</v>
      </c>
      <c r="B4764" s="10" t="s">
        <v>9863</v>
      </c>
    </row>
    <row r="4765" spans="1:2">
      <c r="A4765" s="10" t="s">
        <v>9864</v>
      </c>
      <c r="B4765" s="10" t="s">
        <v>9865</v>
      </c>
    </row>
    <row r="4766" spans="1:2">
      <c r="A4766" s="10" t="s">
        <v>9866</v>
      </c>
      <c r="B4766" s="10" t="s">
        <v>9867</v>
      </c>
    </row>
    <row r="4767" spans="1:2">
      <c r="A4767" s="10" t="s">
        <v>9868</v>
      </c>
      <c r="B4767" s="10" t="s">
        <v>9869</v>
      </c>
    </row>
    <row r="4768" spans="1:2">
      <c r="A4768" s="10" t="s">
        <v>9870</v>
      </c>
      <c r="B4768" s="10" t="s">
        <v>9871</v>
      </c>
    </row>
    <row r="4769" spans="1:2">
      <c r="A4769" s="10" t="s">
        <v>9872</v>
      </c>
      <c r="B4769" s="10" t="s">
        <v>9873</v>
      </c>
    </row>
    <row r="4770" spans="1:2">
      <c r="A4770" s="10" t="s">
        <v>9874</v>
      </c>
      <c r="B4770" s="10" t="s">
        <v>9875</v>
      </c>
    </row>
    <row r="4771" spans="1:2">
      <c r="A4771" s="10" t="s">
        <v>9876</v>
      </c>
      <c r="B4771" s="10" t="s">
        <v>3834</v>
      </c>
    </row>
    <row r="4772" spans="1:2">
      <c r="A4772" s="10" t="s">
        <v>9877</v>
      </c>
      <c r="B4772" s="10" t="s">
        <v>9878</v>
      </c>
    </row>
    <row r="4773" spans="1:2">
      <c r="A4773" s="10" t="s">
        <v>9879</v>
      </c>
      <c r="B4773" s="10" t="s">
        <v>9880</v>
      </c>
    </row>
    <row r="4774" spans="1:2">
      <c r="A4774" s="10" t="s">
        <v>9881</v>
      </c>
      <c r="B4774" s="10" t="s">
        <v>9882</v>
      </c>
    </row>
    <row r="4775" spans="1:2">
      <c r="A4775" s="10" t="s">
        <v>9883</v>
      </c>
      <c r="B4775" s="10" t="s">
        <v>9884</v>
      </c>
    </row>
    <row r="4776" spans="1:2">
      <c r="A4776" s="10" t="s">
        <v>9885</v>
      </c>
      <c r="B4776" s="10" t="s">
        <v>9886</v>
      </c>
    </row>
    <row r="4777" spans="1:2">
      <c r="A4777" s="10" t="s">
        <v>9887</v>
      </c>
      <c r="B4777" s="10" t="s">
        <v>9888</v>
      </c>
    </row>
    <row r="4778" spans="1:2">
      <c r="A4778" s="10" t="s">
        <v>9889</v>
      </c>
      <c r="B4778" s="10" t="s">
        <v>9890</v>
      </c>
    </row>
    <row r="4779" spans="1:2">
      <c r="A4779" s="10" t="s">
        <v>9891</v>
      </c>
      <c r="B4779" s="10" t="s">
        <v>9892</v>
      </c>
    </row>
    <row r="4780" spans="1:2">
      <c r="A4780" s="10" t="s">
        <v>9893</v>
      </c>
      <c r="B4780" s="10" t="s">
        <v>9894</v>
      </c>
    </row>
    <row r="4781" spans="1:2">
      <c r="A4781" s="10" t="s">
        <v>9895</v>
      </c>
      <c r="B4781" s="10" t="s">
        <v>3847</v>
      </c>
    </row>
    <row r="4782" spans="1:2">
      <c r="A4782" s="10" t="s">
        <v>9896</v>
      </c>
      <c r="B4782" s="10" t="s">
        <v>9897</v>
      </c>
    </row>
    <row r="4783" spans="1:2">
      <c r="A4783" s="10" t="s">
        <v>9898</v>
      </c>
      <c r="B4783" s="10" t="s">
        <v>9555</v>
      </c>
    </row>
    <row r="4784" spans="1:2">
      <c r="A4784" s="10" t="s">
        <v>9899</v>
      </c>
      <c r="B4784" s="10" t="s">
        <v>9900</v>
      </c>
    </row>
    <row r="4785" spans="1:2">
      <c r="A4785" s="10" t="s">
        <v>9901</v>
      </c>
      <c r="B4785" s="10" t="s">
        <v>9902</v>
      </c>
    </row>
    <row r="4786" spans="1:2">
      <c r="A4786" s="10" t="s">
        <v>9903</v>
      </c>
      <c r="B4786" s="10" t="s">
        <v>9904</v>
      </c>
    </row>
    <row r="4787" spans="1:2">
      <c r="A4787" s="10" t="s">
        <v>9905</v>
      </c>
      <c r="B4787" s="10" t="s">
        <v>3222</v>
      </c>
    </row>
    <row r="4788" spans="1:2">
      <c r="A4788" s="10" t="s">
        <v>9906</v>
      </c>
      <c r="B4788" s="10" t="s">
        <v>9907</v>
      </c>
    </row>
    <row r="4789" spans="1:2">
      <c r="A4789" s="10" t="s">
        <v>9908</v>
      </c>
      <c r="B4789" s="10" t="s">
        <v>9909</v>
      </c>
    </row>
    <row r="4790" spans="1:2">
      <c r="A4790" s="10" t="s">
        <v>9910</v>
      </c>
      <c r="B4790" s="10" t="s">
        <v>9911</v>
      </c>
    </row>
    <row r="4791" spans="1:2">
      <c r="A4791" s="10" t="s">
        <v>9912</v>
      </c>
      <c r="B4791" s="10" t="s">
        <v>9913</v>
      </c>
    </row>
    <row r="4792" spans="1:2">
      <c r="A4792" s="10" t="s">
        <v>9914</v>
      </c>
      <c r="B4792" s="10" t="s">
        <v>9915</v>
      </c>
    </row>
    <row r="4793" spans="1:2">
      <c r="A4793" s="10" t="s">
        <v>9916</v>
      </c>
      <c r="B4793" s="10" t="s">
        <v>9917</v>
      </c>
    </row>
    <row r="4794" spans="1:2">
      <c r="A4794" s="10" t="s">
        <v>9918</v>
      </c>
      <c r="B4794" s="10" t="s">
        <v>1258</v>
      </c>
    </row>
    <row r="4795" spans="1:2">
      <c r="A4795" s="10" t="s">
        <v>9919</v>
      </c>
      <c r="B4795" s="10" t="s">
        <v>9920</v>
      </c>
    </row>
    <row r="4796" spans="1:2">
      <c r="A4796" s="10" t="s">
        <v>9921</v>
      </c>
      <c r="B4796" s="10" t="s">
        <v>9922</v>
      </c>
    </row>
    <row r="4797" spans="1:2">
      <c r="A4797" s="10" t="s">
        <v>9923</v>
      </c>
      <c r="B4797" s="10" t="s">
        <v>9924</v>
      </c>
    </row>
    <row r="4798" spans="1:2">
      <c r="A4798" s="10" t="s">
        <v>9925</v>
      </c>
      <c r="B4798" s="10" t="s">
        <v>9926</v>
      </c>
    </row>
    <row r="4799" spans="1:2">
      <c r="A4799" s="10" t="s">
        <v>9927</v>
      </c>
      <c r="B4799" s="10" t="s">
        <v>9928</v>
      </c>
    </row>
    <row r="4800" spans="1:2">
      <c r="A4800" s="10" t="s">
        <v>9929</v>
      </c>
      <c r="B4800" s="10" t="s">
        <v>9930</v>
      </c>
    </row>
    <row r="4801" spans="1:2">
      <c r="A4801" s="10" t="s">
        <v>9931</v>
      </c>
      <c r="B4801" s="10" t="s">
        <v>9932</v>
      </c>
    </row>
    <row r="4802" spans="1:2">
      <c r="A4802" s="10" t="s">
        <v>9933</v>
      </c>
      <c r="B4802" s="10" t="s">
        <v>9934</v>
      </c>
    </row>
    <row r="4803" spans="1:2">
      <c r="A4803" s="10" t="s">
        <v>9935</v>
      </c>
      <c r="B4803" s="10" t="s">
        <v>9936</v>
      </c>
    </row>
    <row r="4804" spans="1:2">
      <c r="A4804" s="10" t="s">
        <v>9937</v>
      </c>
      <c r="B4804" s="10" t="s">
        <v>9938</v>
      </c>
    </row>
    <row r="4805" spans="1:2">
      <c r="A4805" s="10" t="s">
        <v>9939</v>
      </c>
      <c r="B4805" s="10" t="s">
        <v>9940</v>
      </c>
    </row>
    <row r="4806" spans="1:2">
      <c r="A4806" s="10" t="s">
        <v>9941</v>
      </c>
      <c r="B4806" s="10" t="s">
        <v>9942</v>
      </c>
    </row>
    <row r="4807" spans="1:2">
      <c r="A4807" s="10" t="s">
        <v>9943</v>
      </c>
      <c r="B4807" s="10" t="s">
        <v>9944</v>
      </c>
    </row>
    <row r="4808" spans="1:2">
      <c r="A4808" s="10" t="s">
        <v>9945</v>
      </c>
      <c r="B4808" s="10" t="s">
        <v>9946</v>
      </c>
    </row>
    <row r="4809" spans="1:2">
      <c r="A4809" s="10" t="s">
        <v>9947</v>
      </c>
      <c r="B4809" s="10" t="s">
        <v>9948</v>
      </c>
    </row>
    <row r="4810" spans="1:2">
      <c r="A4810" s="10" t="s">
        <v>9949</v>
      </c>
      <c r="B4810" s="10" t="s">
        <v>9950</v>
      </c>
    </row>
    <row r="4811" spans="1:2">
      <c r="A4811" s="10" t="s">
        <v>9951</v>
      </c>
      <c r="B4811" s="10" t="s">
        <v>9952</v>
      </c>
    </row>
    <row r="4812" spans="1:2">
      <c r="A4812" s="10" t="s">
        <v>9953</v>
      </c>
      <c r="B4812" s="10" t="s">
        <v>9954</v>
      </c>
    </row>
    <row r="4813" spans="1:2">
      <c r="A4813" s="10" t="s">
        <v>9955</v>
      </c>
      <c r="B4813" s="10" t="s">
        <v>2664</v>
      </c>
    </row>
    <row r="4814" spans="1:2">
      <c r="A4814" s="10" t="s">
        <v>9956</v>
      </c>
      <c r="B4814" s="10" t="s">
        <v>9957</v>
      </c>
    </row>
    <row r="4815" spans="1:2">
      <c r="A4815" s="10" t="s">
        <v>9958</v>
      </c>
      <c r="B4815" s="10" t="s">
        <v>9959</v>
      </c>
    </row>
    <row r="4816" spans="1:2">
      <c r="A4816" s="10" t="s">
        <v>9960</v>
      </c>
      <c r="B4816" s="10" t="s">
        <v>9961</v>
      </c>
    </row>
    <row r="4817" spans="1:2">
      <c r="A4817" s="10" t="s">
        <v>9962</v>
      </c>
      <c r="B4817" s="10" t="s">
        <v>9963</v>
      </c>
    </row>
    <row r="4818" spans="1:2">
      <c r="A4818" s="10" t="s">
        <v>9964</v>
      </c>
      <c r="B4818" s="10" t="s">
        <v>9965</v>
      </c>
    </row>
    <row r="4819" spans="1:2">
      <c r="A4819" s="10" t="s">
        <v>9966</v>
      </c>
      <c r="B4819" s="10" t="s">
        <v>9967</v>
      </c>
    </row>
    <row r="4820" spans="1:2">
      <c r="A4820" s="10" t="s">
        <v>9968</v>
      </c>
      <c r="B4820" s="10" t="s">
        <v>7283</v>
      </c>
    </row>
    <row r="4821" spans="1:2">
      <c r="A4821" s="10" t="s">
        <v>9969</v>
      </c>
      <c r="B4821" s="10" t="s">
        <v>3853</v>
      </c>
    </row>
    <row r="4822" spans="1:2">
      <c r="A4822" s="10" t="s">
        <v>9970</v>
      </c>
      <c r="B4822" s="10" t="s">
        <v>9971</v>
      </c>
    </row>
    <row r="4823" spans="1:2">
      <c r="A4823" s="10" t="s">
        <v>9972</v>
      </c>
      <c r="B4823" s="10" t="s">
        <v>1166</v>
      </c>
    </row>
    <row r="4824" spans="1:2">
      <c r="A4824" s="10" t="s">
        <v>9973</v>
      </c>
      <c r="B4824" s="10" t="s">
        <v>9974</v>
      </c>
    </row>
    <row r="4825" spans="1:2">
      <c r="A4825" s="10" t="s">
        <v>9975</v>
      </c>
      <c r="B4825" s="10" t="s">
        <v>9976</v>
      </c>
    </row>
    <row r="4826" spans="1:2">
      <c r="A4826" s="10" t="s">
        <v>9977</v>
      </c>
      <c r="B4826" s="10" t="s">
        <v>9978</v>
      </c>
    </row>
    <row r="4827" spans="1:2">
      <c r="A4827" s="10" t="s">
        <v>9979</v>
      </c>
      <c r="B4827" s="10" t="s">
        <v>3214</v>
      </c>
    </row>
    <row r="4828" spans="1:2">
      <c r="A4828" s="10" t="s">
        <v>9980</v>
      </c>
      <c r="B4828" s="10" t="s">
        <v>9981</v>
      </c>
    </row>
    <row r="4829" spans="1:2">
      <c r="A4829" s="10" t="s">
        <v>9982</v>
      </c>
      <c r="B4829" s="10" t="s">
        <v>9983</v>
      </c>
    </row>
    <row r="4830" spans="1:2">
      <c r="A4830" s="10" t="s">
        <v>9984</v>
      </c>
      <c r="B4830" s="10" t="s">
        <v>9985</v>
      </c>
    </row>
    <row r="4831" spans="1:2">
      <c r="A4831" s="10" t="s">
        <v>9986</v>
      </c>
      <c r="B4831" s="10" t="s">
        <v>6354</v>
      </c>
    </row>
    <row r="4832" spans="1:2">
      <c r="A4832" s="10" t="s">
        <v>9987</v>
      </c>
      <c r="B4832" s="10" t="s">
        <v>5689</v>
      </c>
    </row>
    <row r="4833" spans="1:2">
      <c r="A4833" s="10" t="s">
        <v>9988</v>
      </c>
      <c r="B4833" s="10" t="s">
        <v>9989</v>
      </c>
    </row>
    <row r="4834" spans="1:2">
      <c r="A4834" s="10" t="s">
        <v>9990</v>
      </c>
      <c r="B4834" s="10" t="s">
        <v>9991</v>
      </c>
    </row>
    <row r="4835" spans="1:2">
      <c r="A4835" s="10" t="s">
        <v>9992</v>
      </c>
      <c r="B4835" s="10" t="s">
        <v>1254</v>
      </c>
    </row>
    <row r="4836" spans="1:2">
      <c r="A4836" s="10" t="s">
        <v>9993</v>
      </c>
      <c r="B4836" s="10" t="s">
        <v>9994</v>
      </c>
    </row>
    <row r="4837" spans="1:2">
      <c r="A4837" s="10" t="s">
        <v>9995</v>
      </c>
      <c r="B4837" s="10" t="s">
        <v>9996</v>
      </c>
    </row>
    <row r="4838" spans="1:2">
      <c r="A4838" s="10" t="s">
        <v>9997</v>
      </c>
      <c r="B4838" s="10" t="s">
        <v>9729</v>
      </c>
    </row>
    <row r="4839" spans="1:2">
      <c r="A4839" s="10" t="s">
        <v>9998</v>
      </c>
      <c r="B4839" s="10" t="s">
        <v>9999</v>
      </c>
    </row>
    <row r="4840" spans="1:2">
      <c r="A4840" s="10" t="s">
        <v>10000</v>
      </c>
      <c r="B4840" s="10" t="s">
        <v>10001</v>
      </c>
    </row>
    <row r="4841" spans="1:2">
      <c r="A4841" s="10" t="s">
        <v>10002</v>
      </c>
      <c r="B4841" s="10" t="s">
        <v>10003</v>
      </c>
    </row>
    <row r="4842" spans="1:2">
      <c r="A4842" s="10" t="s">
        <v>10004</v>
      </c>
      <c r="B4842" s="10" t="s">
        <v>10005</v>
      </c>
    </row>
  </sheetData>
  <sheetProtection formatColumns="0" formatRows="0"/>
  <dataConsolidate leftLabels="1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ORG">
    <tabColor indexed="47"/>
  </sheetPr>
  <dimension ref="A1:EG264"/>
  <sheetViews>
    <sheetView zoomScaleNormal="100" workbookViewId="0"/>
  </sheetViews>
  <sheetFormatPr defaultColWidth="9.125" defaultRowHeight="11.4"/>
  <cols>
    <col min="1" max="16384" width="9.125" style="10"/>
  </cols>
  <sheetData>
    <row r="1" spans="1:137">
      <c r="A1" s="10" t="s">
        <v>11198</v>
      </c>
      <c r="B1" s="10" t="s">
        <v>11199</v>
      </c>
      <c r="C1" s="10" t="s">
        <v>1022</v>
      </c>
      <c r="D1" s="10" t="s">
        <v>11200</v>
      </c>
      <c r="E1" s="10" t="s">
        <v>1023</v>
      </c>
      <c r="F1" s="10" t="s">
        <v>111</v>
      </c>
      <c r="G1" s="10" t="s">
        <v>88</v>
      </c>
      <c r="H1" s="10" t="s">
        <v>11201</v>
      </c>
      <c r="I1" s="10" t="s">
        <v>54</v>
      </c>
      <c r="J1" s="10" t="s">
        <v>55</v>
      </c>
      <c r="K1" s="10" t="s">
        <v>11202</v>
      </c>
      <c r="L1" s="10" t="s">
        <v>11203</v>
      </c>
      <c r="M1" s="10" t="s">
        <v>11204</v>
      </c>
      <c r="N1" s="10" t="s">
        <v>467</v>
      </c>
      <c r="O1" s="10" t="s">
        <v>468</v>
      </c>
      <c r="P1" s="10" t="s">
        <v>469</v>
      </c>
      <c r="Q1" s="10" t="s">
        <v>470</v>
      </c>
      <c r="U1" s="10" t="s">
        <v>11198</v>
      </c>
      <c r="V1" s="10" t="s">
        <v>11199</v>
      </c>
      <c r="W1" s="10" t="s">
        <v>1022</v>
      </c>
      <c r="X1" s="10" t="s">
        <v>11200</v>
      </c>
      <c r="Y1" s="10" t="s">
        <v>1023</v>
      </c>
      <c r="Z1" s="10" t="s">
        <v>111</v>
      </c>
      <c r="AA1" s="10" t="s">
        <v>88</v>
      </c>
      <c r="AB1" s="10" t="s">
        <v>11201</v>
      </c>
      <c r="AC1" s="10" t="s">
        <v>54</v>
      </c>
      <c r="AD1" s="10" t="s">
        <v>55</v>
      </c>
      <c r="AE1" s="10" t="s">
        <v>11202</v>
      </c>
      <c r="AF1" s="10" t="s">
        <v>11203</v>
      </c>
      <c r="AG1" s="10" t="s">
        <v>11204</v>
      </c>
      <c r="AH1" s="10" t="s">
        <v>467</v>
      </c>
      <c r="AI1" s="10" t="s">
        <v>468</v>
      </c>
      <c r="AJ1" s="10" t="s">
        <v>469</v>
      </c>
      <c r="AK1" s="10" t="s">
        <v>470</v>
      </c>
      <c r="AO1" s="10" t="s">
        <v>11198</v>
      </c>
      <c r="AP1" s="10" t="s">
        <v>11199</v>
      </c>
      <c r="AQ1" s="10" t="s">
        <v>1022</v>
      </c>
      <c r="AR1" s="10" t="s">
        <v>11200</v>
      </c>
      <c r="AS1" s="10" t="s">
        <v>1023</v>
      </c>
      <c r="AT1" s="10" t="s">
        <v>111</v>
      </c>
      <c r="AU1" s="10" t="s">
        <v>88</v>
      </c>
      <c r="AV1" s="10" t="s">
        <v>11201</v>
      </c>
      <c r="AW1" s="10" t="s">
        <v>54</v>
      </c>
      <c r="AX1" s="10" t="s">
        <v>55</v>
      </c>
      <c r="AY1" s="10" t="s">
        <v>11202</v>
      </c>
      <c r="AZ1" s="10" t="s">
        <v>11203</v>
      </c>
      <c r="BA1" s="10" t="s">
        <v>11204</v>
      </c>
      <c r="BB1" s="10" t="s">
        <v>467</v>
      </c>
      <c r="BC1" s="10" t="s">
        <v>468</v>
      </c>
      <c r="BD1" s="10" t="s">
        <v>469</v>
      </c>
      <c r="BE1" s="10" t="s">
        <v>470</v>
      </c>
      <c r="BI1" s="10" t="s">
        <v>11198</v>
      </c>
      <c r="BJ1" s="10" t="s">
        <v>11199</v>
      </c>
      <c r="BK1" s="10" t="s">
        <v>1022</v>
      </c>
      <c r="BL1" s="10" t="s">
        <v>11200</v>
      </c>
      <c r="BM1" s="10" t="s">
        <v>1023</v>
      </c>
      <c r="BN1" s="10" t="s">
        <v>111</v>
      </c>
      <c r="BO1" s="10" t="s">
        <v>88</v>
      </c>
      <c r="BP1" s="10" t="s">
        <v>11201</v>
      </c>
      <c r="BQ1" s="10" t="s">
        <v>54</v>
      </c>
      <c r="BR1" s="10" t="s">
        <v>55</v>
      </c>
      <c r="BS1" s="10" t="s">
        <v>11202</v>
      </c>
      <c r="BT1" s="10" t="s">
        <v>11203</v>
      </c>
      <c r="BU1" s="10" t="s">
        <v>11204</v>
      </c>
      <c r="BV1" s="10" t="s">
        <v>467</v>
      </c>
      <c r="BW1" s="10" t="s">
        <v>468</v>
      </c>
      <c r="BX1" s="10" t="s">
        <v>469</v>
      </c>
      <c r="BY1" s="10" t="s">
        <v>470</v>
      </c>
      <c r="CC1" s="10" t="s">
        <v>11198</v>
      </c>
      <c r="CD1" s="10" t="s">
        <v>11199</v>
      </c>
      <c r="CE1" s="10" t="s">
        <v>1022</v>
      </c>
      <c r="CF1" s="10" t="s">
        <v>11200</v>
      </c>
      <c r="CG1" s="10" t="s">
        <v>1023</v>
      </c>
      <c r="CH1" s="10" t="s">
        <v>111</v>
      </c>
      <c r="CI1" s="10" t="s">
        <v>88</v>
      </c>
      <c r="CJ1" s="10" t="s">
        <v>11201</v>
      </c>
      <c r="CK1" s="10" t="s">
        <v>54</v>
      </c>
      <c r="CL1" s="10" t="s">
        <v>55</v>
      </c>
      <c r="CM1" s="10" t="s">
        <v>11202</v>
      </c>
      <c r="CN1" s="10" t="s">
        <v>11203</v>
      </c>
      <c r="CO1" s="10" t="s">
        <v>11204</v>
      </c>
      <c r="CP1" s="10" t="s">
        <v>467</v>
      </c>
      <c r="CQ1" s="10" t="s">
        <v>468</v>
      </c>
      <c r="CR1" s="10" t="s">
        <v>469</v>
      </c>
      <c r="CS1" s="10" t="s">
        <v>470</v>
      </c>
      <c r="CW1" s="10" t="s">
        <v>11198</v>
      </c>
      <c r="CX1" s="10" t="s">
        <v>11199</v>
      </c>
      <c r="CY1" s="10" t="s">
        <v>1022</v>
      </c>
      <c r="CZ1" s="10" t="s">
        <v>11200</v>
      </c>
      <c r="DA1" s="10" t="s">
        <v>1023</v>
      </c>
      <c r="DB1" s="10" t="s">
        <v>111</v>
      </c>
      <c r="DC1" s="10" t="s">
        <v>88</v>
      </c>
      <c r="DD1" s="10" t="s">
        <v>11201</v>
      </c>
      <c r="DE1" s="10" t="s">
        <v>54</v>
      </c>
      <c r="DF1" s="10" t="s">
        <v>55</v>
      </c>
      <c r="DG1" s="10" t="s">
        <v>11202</v>
      </c>
      <c r="DH1" s="10" t="s">
        <v>11203</v>
      </c>
      <c r="DI1" s="10" t="s">
        <v>11204</v>
      </c>
      <c r="DJ1" s="10" t="s">
        <v>467</v>
      </c>
      <c r="DK1" s="10" t="s">
        <v>468</v>
      </c>
      <c r="DL1" s="10" t="s">
        <v>469</v>
      </c>
      <c r="DM1" s="10" t="s">
        <v>470</v>
      </c>
      <c r="DQ1" s="10" t="s">
        <v>11198</v>
      </c>
      <c r="DR1" s="10" t="s">
        <v>11199</v>
      </c>
      <c r="DS1" s="10" t="s">
        <v>1022</v>
      </c>
      <c r="DT1" s="10" t="s">
        <v>11200</v>
      </c>
      <c r="DU1" s="10" t="s">
        <v>1023</v>
      </c>
      <c r="DV1" s="10" t="s">
        <v>111</v>
      </c>
      <c r="DW1" s="10" t="s">
        <v>88</v>
      </c>
      <c r="DX1" s="10" t="s">
        <v>11201</v>
      </c>
      <c r="DY1" s="10" t="s">
        <v>54</v>
      </c>
      <c r="DZ1" s="10" t="s">
        <v>55</v>
      </c>
      <c r="EA1" s="10" t="s">
        <v>11202</v>
      </c>
      <c r="EB1" s="10" t="s">
        <v>11203</v>
      </c>
      <c r="EC1" s="10" t="s">
        <v>11204</v>
      </c>
      <c r="ED1" s="10" t="s">
        <v>467</v>
      </c>
      <c r="EE1" s="10" t="s">
        <v>468</v>
      </c>
      <c r="EF1" s="10" t="s">
        <v>469</v>
      </c>
      <c r="EG1" s="10" t="s">
        <v>470</v>
      </c>
    </row>
    <row r="2" spans="1:137">
      <c r="BI2" s="10">
        <v>1</v>
      </c>
      <c r="BJ2" s="10" t="s">
        <v>333</v>
      </c>
      <c r="BO2" s="10" t="s">
        <v>10376</v>
      </c>
      <c r="BP2" s="10" t="s">
        <v>10377</v>
      </c>
      <c r="BQ2" s="10" t="s">
        <v>10378</v>
      </c>
      <c r="BR2" s="10" t="s">
        <v>10379</v>
      </c>
      <c r="BS2" s="10" t="s">
        <v>10380</v>
      </c>
      <c r="BT2" s="10" t="s">
        <v>10381</v>
      </c>
      <c r="BU2" s="10" t="s">
        <v>10382</v>
      </c>
      <c r="BV2" s="10" t="s">
        <v>10383</v>
      </c>
    </row>
    <row r="3" spans="1:137">
      <c r="BI3" s="10">
        <v>2</v>
      </c>
      <c r="BJ3" s="10" t="s">
        <v>333</v>
      </c>
      <c r="BO3" s="10" t="s">
        <v>10384</v>
      </c>
      <c r="BP3" s="10" t="s">
        <v>10385</v>
      </c>
      <c r="BQ3" s="10" t="s">
        <v>10386</v>
      </c>
      <c r="BR3" s="10" t="s">
        <v>10387</v>
      </c>
      <c r="BS3" s="10" t="s">
        <v>10380</v>
      </c>
      <c r="BT3" s="10" t="s">
        <v>10381</v>
      </c>
      <c r="BU3" s="10" t="s">
        <v>10382</v>
      </c>
    </row>
    <row r="4" spans="1:137">
      <c r="BI4" s="10">
        <v>3</v>
      </c>
      <c r="BJ4" s="10" t="s">
        <v>333</v>
      </c>
      <c r="BO4" s="10" t="s">
        <v>10388</v>
      </c>
      <c r="BP4" s="10" t="s">
        <v>10389</v>
      </c>
      <c r="BQ4" s="10" t="s">
        <v>10390</v>
      </c>
      <c r="BR4" s="10" t="s">
        <v>10391</v>
      </c>
      <c r="BS4" s="10" t="s">
        <v>10380</v>
      </c>
      <c r="BT4" s="10" t="s">
        <v>10381</v>
      </c>
      <c r="BU4" s="10" t="s">
        <v>10382</v>
      </c>
      <c r="BV4" s="10" t="s">
        <v>10392</v>
      </c>
    </row>
    <row r="5" spans="1:137">
      <c r="BI5" s="10">
        <v>4</v>
      </c>
      <c r="BJ5" s="10" t="s">
        <v>333</v>
      </c>
      <c r="BO5" s="10" t="s">
        <v>10393</v>
      </c>
      <c r="BP5" s="10" t="s">
        <v>10394</v>
      </c>
      <c r="BQ5" s="10" t="s">
        <v>10395</v>
      </c>
      <c r="BR5" s="10" t="s">
        <v>10396</v>
      </c>
      <c r="BS5" s="10" t="s">
        <v>10380</v>
      </c>
      <c r="BT5" s="10" t="s">
        <v>10381</v>
      </c>
      <c r="BU5" s="10" t="s">
        <v>10382</v>
      </c>
    </row>
    <row r="6" spans="1:137">
      <c r="BI6" s="10">
        <v>5</v>
      </c>
      <c r="BJ6" s="10" t="s">
        <v>333</v>
      </c>
      <c r="BO6" s="10" t="s">
        <v>10397</v>
      </c>
      <c r="BP6" s="10" t="s">
        <v>10398</v>
      </c>
      <c r="BQ6" s="10" t="s">
        <v>10399</v>
      </c>
      <c r="BR6" s="10" t="s">
        <v>10400</v>
      </c>
      <c r="BS6" s="10" t="s">
        <v>10401</v>
      </c>
      <c r="BT6" s="10" t="s">
        <v>10402</v>
      </c>
      <c r="BU6" s="10" t="s">
        <v>10403</v>
      </c>
    </row>
    <row r="7" spans="1:137">
      <c r="BI7" s="10">
        <v>6</v>
      </c>
      <c r="BJ7" s="10" t="s">
        <v>333</v>
      </c>
      <c r="BO7" s="10" t="s">
        <v>10397</v>
      </c>
      <c r="BP7" s="10" t="s">
        <v>10398</v>
      </c>
      <c r="BQ7" s="10" t="s">
        <v>10399</v>
      </c>
      <c r="BR7" s="10" t="s">
        <v>10400</v>
      </c>
      <c r="BS7" s="10" t="s">
        <v>10404</v>
      </c>
      <c r="BT7" s="10" t="s">
        <v>10405</v>
      </c>
      <c r="BU7" s="10" t="s">
        <v>10406</v>
      </c>
    </row>
    <row r="8" spans="1:137">
      <c r="BI8" s="10">
        <v>7</v>
      </c>
      <c r="BJ8" s="10" t="s">
        <v>333</v>
      </c>
      <c r="BO8" s="10" t="s">
        <v>10407</v>
      </c>
      <c r="BP8" s="10" t="s">
        <v>10408</v>
      </c>
      <c r="BQ8" s="10" t="s">
        <v>10409</v>
      </c>
      <c r="BR8" s="10" t="s">
        <v>10379</v>
      </c>
      <c r="BS8" s="10" t="s">
        <v>10380</v>
      </c>
      <c r="BT8" s="10" t="s">
        <v>10381</v>
      </c>
      <c r="BU8" s="10" t="s">
        <v>10382</v>
      </c>
    </row>
    <row r="9" spans="1:137">
      <c r="BI9" s="10">
        <v>8</v>
      </c>
      <c r="BJ9" s="10" t="s">
        <v>333</v>
      </c>
      <c r="BO9" s="10" t="s">
        <v>10410</v>
      </c>
      <c r="BP9" s="10" t="s">
        <v>10411</v>
      </c>
      <c r="BQ9" s="10" t="s">
        <v>10412</v>
      </c>
      <c r="BR9" s="10" t="s">
        <v>10400</v>
      </c>
      <c r="BS9" s="10" t="s">
        <v>10413</v>
      </c>
      <c r="BT9" s="10" t="s">
        <v>10414</v>
      </c>
      <c r="BU9" s="10" t="s">
        <v>10415</v>
      </c>
    </row>
    <row r="10" spans="1:137">
      <c r="BI10" s="10">
        <v>9</v>
      </c>
      <c r="BJ10" s="10" t="s">
        <v>333</v>
      </c>
      <c r="BO10" s="10" t="s">
        <v>10416</v>
      </c>
      <c r="BP10" s="10" t="s">
        <v>10417</v>
      </c>
      <c r="BQ10" s="10" t="s">
        <v>10418</v>
      </c>
      <c r="BR10" s="10" t="s">
        <v>10419</v>
      </c>
      <c r="BS10" s="10" t="s">
        <v>10420</v>
      </c>
      <c r="BT10" s="10" t="s">
        <v>10421</v>
      </c>
      <c r="BU10" s="10" t="s">
        <v>10422</v>
      </c>
    </row>
    <row r="11" spans="1:137">
      <c r="BI11" s="10">
        <v>10</v>
      </c>
      <c r="BJ11" s="10" t="s">
        <v>333</v>
      </c>
      <c r="BO11" s="10" t="s">
        <v>10416</v>
      </c>
      <c r="BP11" s="10" t="s">
        <v>10417</v>
      </c>
      <c r="BQ11" s="10" t="s">
        <v>10418</v>
      </c>
      <c r="BR11" s="10" t="s">
        <v>10419</v>
      </c>
      <c r="BS11" s="10" t="s">
        <v>10380</v>
      </c>
      <c r="BT11" s="10" t="s">
        <v>10423</v>
      </c>
      <c r="BU11" s="10" t="s">
        <v>10424</v>
      </c>
    </row>
    <row r="12" spans="1:137">
      <c r="BI12" s="10">
        <v>11</v>
      </c>
      <c r="BJ12" s="10" t="s">
        <v>333</v>
      </c>
      <c r="BO12" s="10" t="s">
        <v>10416</v>
      </c>
      <c r="BP12" s="10" t="s">
        <v>10417</v>
      </c>
      <c r="BQ12" s="10" t="s">
        <v>10418</v>
      </c>
      <c r="BR12" s="10" t="s">
        <v>10419</v>
      </c>
      <c r="BS12" s="10" t="s">
        <v>10401</v>
      </c>
      <c r="BT12" s="10" t="s">
        <v>10423</v>
      </c>
      <c r="BU12" s="10" t="s">
        <v>10424</v>
      </c>
    </row>
    <row r="13" spans="1:137">
      <c r="BI13" s="10">
        <v>12</v>
      </c>
      <c r="BJ13" s="10" t="s">
        <v>333</v>
      </c>
      <c r="BO13" s="10" t="s">
        <v>10416</v>
      </c>
      <c r="BP13" s="10" t="s">
        <v>10417</v>
      </c>
      <c r="BQ13" s="10" t="s">
        <v>10418</v>
      </c>
      <c r="BR13" s="10" t="s">
        <v>10419</v>
      </c>
      <c r="BS13" s="10" t="s">
        <v>10425</v>
      </c>
      <c r="BT13" s="10" t="s">
        <v>10423</v>
      </c>
      <c r="BU13" s="10" t="s">
        <v>10424</v>
      </c>
    </row>
    <row r="14" spans="1:137">
      <c r="BI14" s="10">
        <v>13</v>
      </c>
      <c r="BJ14" s="10" t="s">
        <v>333</v>
      </c>
      <c r="BO14" s="10" t="s">
        <v>10426</v>
      </c>
      <c r="BP14" s="10" t="s">
        <v>10427</v>
      </c>
      <c r="BQ14" s="10" t="s">
        <v>10428</v>
      </c>
      <c r="BR14" s="10" t="s">
        <v>10429</v>
      </c>
      <c r="BS14" s="10" t="s">
        <v>10380</v>
      </c>
      <c r="BT14" s="10" t="s">
        <v>10381</v>
      </c>
      <c r="BU14" s="10" t="s">
        <v>10382</v>
      </c>
    </row>
    <row r="15" spans="1:137">
      <c r="BI15" s="10">
        <v>14</v>
      </c>
      <c r="BJ15" s="10" t="s">
        <v>333</v>
      </c>
      <c r="BO15" s="10" t="s">
        <v>10430</v>
      </c>
      <c r="BP15" s="10" t="s">
        <v>10431</v>
      </c>
      <c r="BQ15" s="10" t="s">
        <v>10432</v>
      </c>
      <c r="BR15" s="10" t="s">
        <v>10433</v>
      </c>
      <c r="BS15" s="10" t="s">
        <v>10380</v>
      </c>
      <c r="BT15" s="10" t="s">
        <v>10381</v>
      </c>
      <c r="BU15" s="10" t="s">
        <v>10382</v>
      </c>
    </row>
    <row r="16" spans="1:137">
      <c r="BI16" s="10">
        <v>15</v>
      </c>
      <c r="BJ16" s="10" t="s">
        <v>333</v>
      </c>
      <c r="BO16" s="10" t="s">
        <v>10434</v>
      </c>
      <c r="BP16" s="10" t="s">
        <v>10435</v>
      </c>
      <c r="BQ16" s="10" t="s">
        <v>10436</v>
      </c>
      <c r="BR16" s="10" t="s">
        <v>10437</v>
      </c>
      <c r="BS16" s="10" t="s">
        <v>10380</v>
      </c>
      <c r="BT16" s="10" t="s">
        <v>10381</v>
      </c>
      <c r="BU16" s="10" t="s">
        <v>10382</v>
      </c>
    </row>
    <row r="17" spans="61:74">
      <c r="BI17" s="10">
        <v>16</v>
      </c>
      <c r="BJ17" s="10" t="s">
        <v>333</v>
      </c>
      <c r="BO17" s="10" t="s">
        <v>10438</v>
      </c>
      <c r="BP17" s="10" t="s">
        <v>10439</v>
      </c>
      <c r="BQ17" s="10" t="s">
        <v>10440</v>
      </c>
      <c r="BR17" s="10" t="s">
        <v>10441</v>
      </c>
      <c r="BS17" s="10" t="s">
        <v>10380</v>
      </c>
      <c r="BT17" s="10" t="s">
        <v>10381</v>
      </c>
      <c r="BU17" s="10" t="s">
        <v>10382</v>
      </c>
    </row>
    <row r="18" spans="61:74">
      <c r="BI18" s="10">
        <v>17</v>
      </c>
      <c r="BJ18" s="10" t="s">
        <v>333</v>
      </c>
      <c r="BO18" s="10" t="s">
        <v>10442</v>
      </c>
      <c r="BP18" s="10" t="s">
        <v>10443</v>
      </c>
      <c r="BQ18" s="10" t="s">
        <v>10444</v>
      </c>
      <c r="BR18" s="10" t="s">
        <v>10387</v>
      </c>
      <c r="BS18" s="10" t="s">
        <v>10380</v>
      </c>
      <c r="BT18" s="10" t="s">
        <v>10381</v>
      </c>
      <c r="BU18" s="10" t="s">
        <v>10382</v>
      </c>
      <c r="BV18" s="10" t="s">
        <v>10445</v>
      </c>
    </row>
    <row r="19" spans="61:74">
      <c r="BI19" s="10">
        <v>18</v>
      </c>
      <c r="BJ19" s="10" t="s">
        <v>333</v>
      </c>
      <c r="BO19" s="10" t="s">
        <v>10446</v>
      </c>
      <c r="BP19" s="10" t="s">
        <v>10447</v>
      </c>
      <c r="BQ19" s="10" t="s">
        <v>10448</v>
      </c>
      <c r="BR19" s="10" t="s">
        <v>10449</v>
      </c>
      <c r="BS19" s="10" t="s">
        <v>10380</v>
      </c>
      <c r="BT19" s="10" t="s">
        <v>10381</v>
      </c>
      <c r="BU19" s="10" t="s">
        <v>10382</v>
      </c>
    </row>
    <row r="20" spans="61:74">
      <c r="BI20" s="10">
        <v>19</v>
      </c>
      <c r="BJ20" s="10" t="s">
        <v>333</v>
      </c>
      <c r="BO20" s="10" t="s">
        <v>10450</v>
      </c>
      <c r="BP20" s="10" t="s">
        <v>10451</v>
      </c>
      <c r="BQ20" s="10" t="s">
        <v>10452</v>
      </c>
      <c r="BR20" s="10" t="s">
        <v>10396</v>
      </c>
      <c r="BS20" s="10" t="s">
        <v>10453</v>
      </c>
      <c r="BT20" s="10" t="s">
        <v>10454</v>
      </c>
      <c r="BU20" s="10" t="s">
        <v>10455</v>
      </c>
      <c r="BV20" s="10" t="s">
        <v>10456</v>
      </c>
    </row>
    <row r="21" spans="61:74">
      <c r="BI21" s="10">
        <v>20</v>
      </c>
      <c r="BJ21" s="10" t="s">
        <v>333</v>
      </c>
      <c r="BO21" s="10" t="s">
        <v>10457</v>
      </c>
      <c r="BP21" s="10" t="s">
        <v>10458</v>
      </c>
      <c r="BQ21" s="10" t="s">
        <v>10459</v>
      </c>
      <c r="BR21" s="10" t="s">
        <v>10387</v>
      </c>
      <c r="BS21" s="10" t="s">
        <v>10380</v>
      </c>
      <c r="BT21" s="10" t="s">
        <v>10381</v>
      </c>
      <c r="BU21" s="10" t="s">
        <v>10382</v>
      </c>
    </row>
    <row r="22" spans="61:74">
      <c r="BI22" s="10">
        <v>21</v>
      </c>
      <c r="BJ22" s="10" t="s">
        <v>333</v>
      </c>
      <c r="BO22" s="10" t="s">
        <v>10460</v>
      </c>
      <c r="BP22" s="10" t="s">
        <v>10461</v>
      </c>
      <c r="BQ22" s="10" t="s">
        <v>10462</v>
      </c>
      <c r="BR22" s="10" t="s">
        <v>10463</v>
      </c>
      <c r="BS22" s="10" t="s">
        <v>10380</v>
      </c>
      <c r="BT22" s="10" t="s">
        <v>10381</v>
      </c>
      <c r="BU22" s="10" t="s">
        <v>10382</v>
      </c>
    </row>
    <row r="23" spans="61:74">
      <c r="BI23" s="10">
        <v>22</v>
      </c>
      <c r="BJ23" s="10" t="s">
        <v>333</v>
      </c>
      <c r="BO23" s="10" t="s">
        <v>10464</v>
      </c>
      <c r="BP23" s="10" t="s">
        <v>10465</v>
      </c>
      <c r="BQ23" s="10" t="s">
        <v>10466</v>
      </c>
      <c r="BR23" s="10" t="s">
        <v>10433</v>
      </c>
      <c r="BS23" s="10" t="s">
        <v>10380</v>
      </c>
      <c r="BT23" s="10" t="s">
        <v>10381</v>
      </c>
      <c r="BU23" s="10" t="s">
        <v>10382</v>
      </c>
    </row>
    <row r="24" spans="61:74">
      <c r="BI24" s="10">
        <v>23</v>
      </c>
      <c r="BJ24" s="10" t="s">
        <v>333</v>
      </c>
      <c r="BO24" s="10" t="s">
        <v>10467</v>
      </c>
      <c r="BP24" s="10" t="s">
        <v>10468</v>
      </c>
      <c r="BQ24" s="10" t="s">
        <v>10469</v>
      </c>
      <c r="BR24" s="10" t="s">
        <v>10387</v>
      </c>
      <c r="BS24" s="10" t="s">
        <v>10380</v>
      </c>
      <c r="BT24" s="10" t="s">
        <v>10381</v>
      </c>
      <c r="BU24" s="10" t="s">
        <v>10382</v>
      </c>
    </row>
    <row r="25" spans="61:74">
      <c r="BI25" s="10">
        <v>24</v>
      </c>
      <c r="BJ25" s="10" t="s">
        <v>333</v>
      </c>
      <c r="BO25" s="10" t="s">
        <v>10470</v>
      </c>
      <c r="BP25" s="10" t="s">
        <v>10471</v>
      </c>
      <c r="BQ25" s="10" t="s">
        <v>10472</v>
      </c>
      <c r="BR25" s="10" t="s">
        <v>10473</v>
      </c>
      <c r="BS25" s="10" t="s">
        <v>10413</v>
      </c>
      <c r="BT25" s="10" t="s">
        <v>10414</v>
      </c>
      <c r="BU25" s="10" t="s">
        <v>10415</v>
      </c>
    </row>
    <row r="26" spans="61:74">
      <c r="BI26" s="10">
        <v>25</v>
      </c>
      <c r="BJ26" s="10" t="s">
        <v>333</v>
      </c>
      <c r="BO26" s="10" t="s">
        <v>10474</v>
      </c>
      <c r="BP26" s="10" t="s">
        <v>10475</v>
      </c>
      <c r="BQ26" s="10" t="s">
        <v>10476</v>
      </c>
      <c r="BR26" s="10" t="s">
        <v>10477</v>
      </c>
      <c r="BS26" s="10" t="s">
        <v>10380</v>
      </c>
      <c r="BT26" s="10" t="s">
        <v>10381</v>
      </c>
      <c r="BU26" s="10" t="s">
        <v>10382</v>
      </c>
    </row>
    <row r="27" spans="61:74">
      <c r="BI27" s="10">
        <v>26</v>
      </c>
      <c r="BJ27" s="10" t="s">
        <v>333</v>
      </c>
      <c r="BO27" s="10" t="s">
        <v>10478</v>
      </c>
      <c r="BP27" s="10" t="s">
        <v>10479</v>
      </c>
      <c r="BQ27" s="10" t="s">
        <v>10480</v>
      </c>
      <c r="BR27" s="10" t="s">
        <v>10449</v>
      </c>
      <c r="BS27" s="10" t="s">
        <v>10380</v>
      </c>
      <c r="BT27" s="10" t="s">
        <v>10381</v>
      </c>
      <c r="BU27" s="10" t="s">
        <v>10382</v>
      </c>
      <c r="BV27" s="10" t="s">
        <v>10481</v>
      </c>
    </row>
    <row r="28" spans="61:74">
      <c r="BI28" s="10">
        <v>27</v>
      </c>
      <c r="BJ28" s="10" t="s">
        <v>333</v>
      </c>
      <c r="BO28" s="10" t="s">
        <v>10482</v>
      </c>
      <c r="BP28" s="10" t="s">
        <v>10483</v>
      </c>
      <c r="BQ28" s="10" t="s">
        <v>10484</v>
      </c>
      <c r="BR28" s="10" t="s">
        <v>10387</v>
      </c>
      <c r="BS28" s="10" t="s">
        <v>10380</v>
      </c>
      <c r="BT28" s="10" t="s">
        <v>10381</v>
      </c>
      <c r="BU28" s="10" t="s">
        <v>10382</v>
      </c>
    </row>
    <row r="29" spans="61:74">
      <c r="BI29" s="10">
        <v>28</v>
      </c>
      <c r="BJ29" s="10" t="s">
        <v>333</v>
      </c>
      <c r="BO29" s="10" t="s">
        <v>10485</v>
      </c>
      <c r="BP29" s="10" t="s">
        <v>10486</v>
      </c>
      <c r="BQ29" s="10" t="s">
        <v>10487</v>
      </c>
      <c r="BR29" s="10" t="s">
        <v>10449</v>
      </c>
      <c r="BS29" s="10" t="s">
        <v>10380</v>
      </c>
      <c r="BT29" s="10" t="s">
        <v>10381</v>
      </c>
      <c r="BU29" s="10" t="s">
        <v>10382</v>
      </c>
      <c r="BV29" s="10" t="s">
        <v>10488</v>
      </c>
    </row>
    <row r="30" spans="61:74">
      <c r="BI30" s="10">
        <v>29</v>
      </c>
      <c r="BJ30" s="10" t="s">
        <v>333</v>
      </c>
      <c r="BO30" s="10" t="s">
        <v>10489</v>
      </c>
      <c r="BP30" s="10" t="s">
        <v>10490</v>
      </c>
      <c r="BQ30" s="10" t="s">
        <v>10491</v>
      </c>
      <c r="BR30" s="10" t="s">
        <v>10492</v>
      </c>
      <c r="BS30" s="10" t="s">
        <v>10425</v>
      </c>
      <c r="BT30" s="10" t="s">
        <v>10493</v>
      </c>
      <c r="BU30" s="10" t="s">
        <v>10494</v>
      </c>
    </row>
    <row r="31" spans="61:74">
      <c r="BI31" s="10">
        <v>30</v>
      </c>
      <c r="BJ31" s="10" t="s">
        <v>333</v>
      </c>
      <c r="BO31" s="10" t="s">
        <v>10489</v>
      </c>
      <c r="BP31" s="10" t="s">
        <v>10490</v>
      </c>
      <c r="BQ31" s="10" t="s">
        <v>10491</v>
      </c>
      <c r="BR31" s="10" t="s">
        <v>10492</v>
      </c>
      <c r="BS31" s="10" t="s">
        <v>10453</v>
      </c>
      <c r="BT31" s="10" t="s">
        <v>10493</v>
      </c>
      <c r="BU31" s="10" t="s">
        <v>10494</v>
      </c>
    </row>
    <row r="32" spans="61:74">
      <c r="BI32" s="10">
        <v>31</v>
      </c>
      <c r="BJ32" s="10" t="s">
        <v>333</v>
      </c>
      <c r="BO32" s="10" t="s">
        <v>10489</v>
      </c>
      <c r="BP32" s="10" t="s">
        <v>10490</v>
      </c>
      <c r="BQ32" s="10" t="s">
        <v>10491</v>
      </c>
      <c r="BR32" s="10" t="s">
        <v>10492</v>
      </c>
      <c r="BS32" s="10" t="s">
        <v>107</v>
      </c>
      <c r="BT32" s="10" t="s">
        <v>10493</v>
      </c>
      <c r="BU32" s="10" t="s">
        <v>10494</v>
      </c>
    </row>
    <row r="33" spans="61:74">
      <c r="BI33" s="10">
        <v>32</v>
      </c>
      <c r="BJ33" s="10" t="s">
        <v>333</v>
      </c>
      <c r="BO33" s="10" t="s">
        <v>10495</v>
      </c>
      <c r="BP33" s="10" t="s">
        <v>10496</v>
      </c>
      <c r="BQ33" s="10" t="s">
        <v>10491</v>
      </c>
      <c r="BR33" s="10" t="s">
        <v>10497</v>
      </c>
      <c r="BS33" s="10" t="s">
        <v>10380</v>
      </c>
      <c r="BT33" s="10" t="s">
        <v>10381</v>
      </c>
      <c r="BU33" s="10" t="s">
        <v>10382</v>
      </c>
    </row>
    <row r="34" spans="61:74">
      <c r="BI34" s="10">
        <v>33</v>
      </c>
      <c r="BJ34" s="10" t="s">
        <v>333</v>
      </c>
      <c r="BO34" s="10" t="s">
        <v>10498</v>
      </c>
      <c r="BP34" s="10" t="s">
        <v>10499</v>
      </c>
      <c r="BQ34" s="10" t="s">
        <v>10491</v>
      </c>
      <c r="BR34" s="10" t="s">
        <v>10500</v>
      </c>
      <c r="BS34" s="10" t="s">
        <v>10380</v>
      </c>
      <c r="BT34" s="10" t="s">
        <v>10381</v>
      </c>
      <c r="BU34" s="10" t="s">
        <v>10382</v>
      </c>
    </row>
    <row r="35" spans="61:74">
      <c r="BI35" s="10">
        <v>34</v>
      </c>
      <c r="BJ35" s="10" t="s">
        <v>333</v>
      </c>
      <c r="BO35" s="10" t="s">
        <v>10501</v>
      </c>
      <c r="BP35" s="10" t="s">
        <v>10502</v>
      </c>
      <c r="BQ35" s="10" t="s">
        <v>10491</v>
      </c>
      <c r="BR35" s="10" t="s">
        <v>10503</v>
      </c>
      <c r="BS35" s="10" t="s">
        <v>10380</v>
      </c>
      <c r="BT35" s="10" t="s">
        <v>10381</v>
      </c>
      <c r="BU35" s="10" t="s">
        <v>10382</v>
      </c>
    </row>
    <row r="36" spans="61:74">
      <c r="BI36" s="10">
        <v>35</v>
      </c>
      <c r="BJ36" s="10" t="s">
        <v>333</v>
      </c>
      <c r="BO36" s="10" t="s">
        <v>10504</v>
      </c>
      <c r="BP36" s="10" t="s">
        <v>10505</v>
      </c>
      <c r="BQ36" s="10" t="s">
        <v>10491</v>
      </c>
      <c r="BR36" s="10" t="s">
        <v>10506</v>
      </c>
      <c r="BS36" s="10" t="s">
        <v>10380</v>
      </c>
      <c r="BT36" s="10" t="s">
        <v>10381</v>
      </c>
      <c r="BU36" s="10" t="s">
        <v>10382</v>
      </c>
    </row>
    <row r="37" spans="61:74">
      <c r="BI37" s="10">
        <v>36</v>
      </c>
      <c r="BJ37" s="10" t="s">
        <v>333</v>
      </c>
      <c r="BO37" s="10" t="s">
        <v>10507</v>
      </c>
      <c r="BP37" s="10" t="s">
        <v>10508</v>
      </c>
      <c r="BQ37" s="10" t="s">
        <v>10491</v>
      </c>
      <c r="BR37" s="10" t="s">
        <v>10509</v>
      </c>
      <c r="BS37" s="10" t="s">
        <v>10413</v>
      </c>
      <c r="BT37" s="10" t="s">
        <v>10414</v>
      </c>
      <c r="BU37" s="10" t="s">
        <v>10415</v>
      </c>
    </row>
    <row r="38" spans="61:74">
      <c r="BI38" s="10">
        <v>37</v>
      </c>
      <c r="BJ38" s="10" t="s">
        <v>333</v>
      </c>
      <c r="BO38" s="10" t="s">
        <v>10510</v>
      </c>
      <c r="BP38" s="10" t="s">
        <v>10511</v>
      </c>
      <c r="BQ38" s="10" t="s">
        <v>10491</v>
      </c>
      <c r="BR38" s="10" t="s">
        <v>10512</v>
      </c>
      <c r="BS38" s="10" t="s">
        <v>10380</v>
      </c>
      <c r="BT38" s="10" t="s">
        <v>10381</v>
      </c>
      <c r="BU38" s="10" t="s">
        <v>10382</v>
      </c>
    </row>
    <row r="39" spans="61:74">
      <c r="BI39" s="10">
        <v>38</v>
      </c>
      <c r="BJ39" s="10" t="s">
        <v>333</v>
      </c>
      <c r="BO39" s="10" t="s">
        <v>10513</v>
      </c>
      <c r="BP39" s="10" t="s">
        <v>10514</v>
      </c>
      <c r="BQ39" s="10" t="s">
        <v>10515</v>
      </c>
      <c r="BR39" s="10" t="s">
        <v>10387</v>
      </c>
      <c r="BS39" s="10" t="s">
        <v>10380</v>
      </c>
      <c r="BT39" s="10" t="s">
        <v>10381</v>
      </c>
      <c r="BU39" s="10" t="s">
        <v>10382</v>
      </c>
    </row>
    <row r="40" spans="61:74">
      <c r="BI40" s="10">
        <v>39</v>
      </c>
      <c r="BJ40" s="10" t="s">
        <v>333</v>
      </c>
      <c r="BO40" s="10" t="s">
        <v>10516</v>
      </c>
      <c r="BP40" s="10" t="s">
        <v>10517</v>
      </c>
      <c r="BQ40" s="10" t="s">
        <v>10518</v>
      </c>
      <c r="BR40" s="10" t="s">
        <v>10387</v>
      </c>
      <c r="BS40" s="10" t="s">
        <v>10380</v>
      </c>
      <c r="BT40" s="10" t="s">
        <v>10381</v>
      </c>
      <c r="BU40" s="10" t="s">
        <v>10382</v>
      </c>
    </row>
    <row r="41" spans="61:74">
      <c r="BI41" s="10">
        <v>40</v>
      </c>
      <c r="BJ41" s="10" t="s">
        <v>333</v>
      </c>
      <c r="BO41" s="10" t="s">
        <v>10519</v>
      </c>
      <c r="BP41" s="10" t="s">
        <v>10520</v>
      </c>
      <c r="BQ41" s="10" t="s">
        <v>10521</v>
      </c>
      <c r="BR41" s="10" t="s">
        <v>10429</v>
      </c>
      <c r="BS41" s="10" t="s">
        <v>10380</v>
      </c>
      <c r="BT41" s="10" t="s">
        <v>10381</v>
      </c>
      <c r="BU41" s="10" t="s">
        <v>10382</v>
      </c>
    </row>
    <row r="42" spans="61:74">
      <c r="BI42" s="10">
        <v>41</v>
      </c>
      <c r="BJ42" s="10" t="s">
        <v>333</v>
      </c>
      <c r="BO42" s="10" t="s">
        <v>10522</v>
      </c>
      <c r="BP42" s="10" t="s">
        <v>10523</v>
      </c>
      <c r="BQ42" s="10" t="s">
        <v>10524</v>
      </c>
      <c r="BR42" s="10" t="s">
        <v>10525</v>
      </c>
      <c r="BS42" s="10" t="s">
        <v>10420</v>
      </c>
      <c r="BT42" s="10" t="s">
        <v>10421</v>
      </c>
      <c r="BU42" s="10" t="s">
        <v>10422</v>
      </c>
    </row>
    <row r="43" spans="61:74">
      <c r="BI43" s="10">
        <v>42</v>
      </c>
      <c r="BJ43" s="10" t="s">
        <v>333</v>
      </c>
      <c r="BO43" s="10" t="s">
        <v>10522</v>
      </c>
      <c r="BP43" s="10" t="s">
        <v>10523</v>
      </c>
      <c r="BQ43" s="10" t="s">
        <v>10524</v>
      </c>
      <c r="BR43" s="10" t="s">
        <v>10525</v>
      </c>
      <c r="BS43" s="10" t="s">
        <v>10425</v>
      </c>
      <c r="BT43" s="10" t="s">
        <v>10526</v>
      </c>
      <c r="BU43" s="10" t="s">
        <v>10527</v>
      </c>
    </row>
    <row r="44" spans="61:74">
      <c r="BI44" s="10">
        <v>43</v>
      </c>
      <c r="BJ44" s="10" t="s">
        <v>333</v>
      </c>
      <c r="BO44" s="10" t="s">
        <v>10528</v>
      </c>
      <c r="BP44" s="10" t="s">
        <v>10529</v>
      </c>
      <c r="BQ44" s="10" t="s">
        <v>10530</v>
      </c>
      <c r="BR44" s="10" t="s">
        <v>10391</v>
      </c>
      <c r="BS44" s="10" t="s">
        <v>10380</v>
      </c>
      <c r="BT44" s="10" t="s">
        <v>10381</v>
      </c>
      <c r="BU44" s="10" t="s">
        <v>10382</v>
      </c>
    </row>
    <row r="45" spans="61:74">
      <c r="BI45" s="10">
        <v>44</v>
      </c>
      <c r="BJ45" s="10" t="s">
        <v>333</v>
      </c>
      <c r="BO45" s="10" t="s">
        <v>10531</v>
      </c>
      <c r="BP45" s="10" t="s">
        <v>10532</v>
      </c>
      <c r="BQ45" s="10" t="s">
        <v>10533</v>
      </c>
      <c r="BR45" s="10" t="s">
        <v>10525</v>
      </c>
      <c r="BS45" s="10" t="s">
        <v>10380</v>
      </c>
      <c r="BT45" s="10" t="s">
        <v>10381</v>
      </c>
      <c r="BU45" s="10" t="s">
        <v>10382</v>
      </c>
    </row>
    <row r="46" spans="61:74">
      <c r="BI46" s="10">
        <v>45</v>
      </c>
      <c r="BJ46" s="10" t="s">
        <v>333</v>
      </c>
      <c r="BO46" s="10" t="s">
        <v>10531</v>
      </c>
      <c r="BP46" s="10" t="s">
        <v>10532</v>
      </c>
      <c r="BQ46" s="10" t="s">
        <v>10533</v>
      </c>
      <c r="BR46" s="10" t="s">
        <v>10525</v>
      </c>
      <c r="BS46" s="10" t="s">
        <v>10420</v>
      </c>
      <c r="BT46" s="10" t="s">
        <v>10421</v>
      </c>
      <c r="BU46" s="10" t="s">
        <v>10422</v>
      </c>
    </row>
    <row r="47" spans="61:74">
      <c r="BI47" s="10">
        <v>46</v>
      </c>
      <c r="BJ47" s="10" t="s">
        <v>333</v>
      </c>
      <c r="BO47" s="10" t="s">
        <v>10534</v>
      </c>
      <c r="BP47" s="10" t="s">
        <v>10535</v>
      </c>
      <c r="BQ47" s="10" t="s">
        <v>10536</v>
      </c>
      <c r="BR47" s="10" t="s">
        <v>10537</v>
      </c>
      <c r="BS47" s="10" t="s">
        <v>10380</v>
      </c>
      <c r="BT47" s="10" t="s">
        <v>10381</v>
      </c>
      <c r="BU47" s="10" t="s">
        <v>10382</v>
      </c>
      <c r="BV47" s="10" t="s">
        <v>10538</v>
      </c>
    </row>
    <row r="48" spans="61:74">
      <c r="BI48" s="10">
        <v>47</v>
      </c>
      <c r="BJ48" s="10" t="s">
        <v>333</v>
      </c>
      <c r="BO48" s="10" t="s">
        <v>10539</v>
      </c>
      <c r="BP48" s="10" t="s">
        <v>10540</v>
      </c>
      <c r="BQ48" s="10" t="s">
        <v>10541</v>
      </c>
      <c r="BR48" s="10" t="s">
        <v>10463</v>
      </c>
      <c r="BS48" s="10" t="s">
        <v>10380</v>
      </c>
      <c r="BT48" s="10" t="s">
        <v>10381</v>
      </c>
      <c r="BU48" s="10" t="s">
        <v>10382</v>
      </c>
      <c r="BV48" s="10" t="s">
        <v>10542</v>
      </c>
    </row>
    <row r="49" spans="61:74">
      <c r="BI49" s="10">
        <v>48</v>
      </c>
      <c r="BJ49" s="10" t="s">
        <v>333</v>
      </c>
      <c r="BO49" s="10" t="s">
        <v>10543</v>
      </c>
      <c r="BP49" s="10" t="s">
        <v>10544</v>
      </c>
      <c r="BQ49" s="10" t="s">
        <v>10545</v>
      </c>
      <c r="BR49" s="10" t="s">
        <v>10546</v>
      </c>
      <c r="BS49" s="10" t="s">
        <v>10380</v>
      </c>
      <c r="BT49" s="10" t="s">
        <v>10381</v>
      </c>
      <c r="BU49" s="10" t="s">
        <v>10382</v>
      </c>
    </row>
    <row r="50" spans="61:74">
      <c r="BI50" s="10">
        <v>49</v>
      </c>
      <c r="BJ50" s="10" t="s">
        <v>333</v>
      </c>
      <c r="BO50" s="10" t="s">
        <v>10547</v>
      </c>
      <c r="BP50" s="10" t="s">
        <v>10548</v>
      </c>
      <c r="BQ50" s="10" t="s">
        <v>10549</v>
      </c>
      <c r="BR50" s="10" t="s">
        <v>10396</v>
      </c>
      <c r="BS50" s="10" t="s">
        <v>10380</v>
      </c>
      <c r="BT50" s="10" t="s">
        <v>10381</v>
      </c>
      <c r="BU50" s="10" t="s">
        <v>10382</v>
      </c>
      <c r="BV50" s="10" t="s">
        <v>10550</v>
      </c>
    </row>
    <row r="51" spans="61:74">
      <c r="BI51" s="10">
        <v>50</v>
      </c>
      <c r="BJ51" s="10" t="s">
        <v>333</v>
      </c>
      <c r="BO51" s="10" t="s">
        <v>10551</v>
      </c>
      <c r="BP51" s="10" t="s">
        <v>10552</v>
      </c>
      <c r="BQ51" s="10" t="s">
        <v>10553</v>
      </c>
      <c r="BR51" s="10" t="s">
        <v>10554</v>
      </c>
      <c r="BS51" s="10" t="s">
        <v>10380</v>
      </c>
      <c r="BT51" s="10" t="s">
        <v>10381</v>
      </c>
      <c r="BU51" s="10" t="s">
        <v>10382</v>
      </c>
      <c r="BV51" s="10" t="s">
        <v>10555</v>
      </c>
    </row>
    <row r="52" spans="61:74">
      <c r="BI52" s="10">
        <v>51</v>
      </c>
      <c r="BJ52" s="10" t="s">
        <v>333</v>
      </c>
      <c r="BO52" s="10" t="s">
        <v>10556</v>
      </c>
      <c r="BP52" s="10" t="s">
        <v>10557</v>
      </c>
      <c r="BQ52" s="10" t="s">
        <v>10558</v>
      </c>
      <c r="BR52" s="10" t="s">
        <v>10554</v>
      </c>
      <c r="BS52" s="10" t="s">
        <v>10380</v>
      </c>
      <c r="BT52" s="10" t="s">
        <v>10381</v>
      </c>
      <c r="BU52" s="10" t="s">
        <v>10382</v>
      </c>
    </row>
    <row r="53" spans="61:74">
      <c r="BI53" s="10">
        <v>52</v>
      </c>
      <c r="BJ53" s="10" t="s">
        <v>333</v>
      </c>
      <c r="BO53" s="10" t="s">
        <v>10559</v>
      </c>
      <c r="BP53" s="10" t="s">
        <v>10560</v>
      </c>
      <c r="BQ53" s="10" t="s">
        <v>10561</v>
      </c>
      <c r="BR53" s="10" t="s">
        <v>10562</v>
      </c>
      <c r="BS53" s="10" t="s">
        <v>10380</v>
      </c>
      <c r="BT53" s="10" t="s">
        <v>10381</v>
      </c>
      <c r="BU53" s="10" t="s">
        <v>10382</v>
      </c>
    </row>
    <row r="54" spans="61:74">
      <c r="BI54" s="10">
        <v>53</v>
      </c>
      <c r="BJ54" s="10" t="s">
        <v>333</v>
      </c>
      <c r="BO54" s="10" t="s">
        <v>10563</v>
      </c>
      <c r="BP54" s="10" t="s">
        <v>10564</v>
      </c>
      <c r="BQ54" s="10" t="s">
        <v>10565</v>
      </c>
      <c r="BR54" s="10" t="s">
        <v>10566</v>
      </c>
      <c r="BS54" s="10" t="s">
        <v>10380</v>
      </c>
      <c r="BT54" s="10" t="s">
        <v>10381</v>
      </c>
      <c r="BU54" s="10" t="s">
        <v>10382</v>
      </c>
    </row>
    <row r="55" spans="61:74">
      <c r="BI55" s="10">
        <v>54</v>
      </c>
      <c r="BJ55" s="10" t="s">
        <v>333</v>
      </c>
      <c r="BO55" s="10" t="s">
        <v>10567</v>
      </c>
      <c r="BP55" s="10" t="s">
        <v>10568</v>
      </c>
      <c r="BQ55" s="10" t="s">
        <v>10569</v>
      </c>
      <c r="BR55" s="10" t="s">
        <v>10570</v>
      </c>
      <c r="BS55" s="10" t="s">
        <v>10404</v>
      </c>
      <c r="BT55" s="10" t="s">
        <v>10405</v>
      </c>
      <c r="BU55" s="10" t="s">
        <v>10406</v>
      </c>
    </row>
    <row r="56" spans="61:74">
      <c r="BI56" s="10">
        <v>55</v>
      </c>
      <c r="BJ56" s="10" t="s">
        <v>333</v>
      </c>
      <c r="BO56" s="10" t="s">
        <v>10571</v>
      </c>
      <c r="BP56" s="10" t="s">
        <v>10572</v>
      </c>
      <c r="BQ56" s="10" t="s">
        <v>10573</v>
      </c>
      <c r="BR56" s="10" t="s">
        <v>10574</v>
      </c>
      <c r="BS56" s="10" t="s">
        <v>10380</v>
      </c>
      <c r="BT56" s="10" t="s">
        <v>10381</v>
      </c>
      <c r="BU56" s="10" t="s">
        <v>10382</v>
      </c>
    </row>
    <row r="57" spans="61:74">
      <c r="BI57" s="10">
        <v>56</v>
      </c>
      <c r="BJ57" s="10" t="s">
        <v>333</v>
      </c>
      <c r="BO57" s="10" t="s">
        <v>10575</v>
      </c>
      <c r="BP57" s="10" t="s">
        <v>10576</v>
      </c>
      <c r="BQ57" s="10" t="s">
        <v>10577</v>
      </c>
      <c r="BR57" s="10" t="s">
        <v>10578</v>
      </c>
      <c r="BS57" s="10" t="s">
        <v>10380</v>
      </c>
      <c r="BT57" s="10" t="s">
        <v>10381</v>
      </c>
      <c r="BU57" s="10" t="s">
        <v>10382</v>
      </c>
    </row>
    <row r="58" spans="61:74">
      <c r="BI58" s="10">
        <v>57</v>
      </c>
      <c r="BJ58" s="10" t="s">
        <v>333</v>
      </c>
      <c r="BO58" s="10" t="s">
        <v>10579</v>
      </c>
      <c r="BP58" s="10" t="s">
        <v>10580</v>
      </c>
      <c r="BQ58" s="10" t="s">
        <v>10581</v>
      </c>
      <c r="BR58" s="10" t="s">
        <v>10463</v>
      </c>
      <c r="BS58" s="10" t="s">
        <v>10582</v>
      </c>
      <c r="BT58" s="10" t="s">
        <v>10583</v>
      </c>
      <c r="BU58" s="10" t="s">
        <v>10584</v>
      </c>
    </row>
    <row r="59" spans="61:74">
      <c r="BI59" s="10">
        <v>58</v>
      </c>
      <c r="BJ59" s="10" t="s">
        <v>333</v>
      </c>
      <c r="BO59" s="10" t="s">
        <v>10579</v>
      </c>
      <c r="BP59" s="10" t="s">
        <v>10580</v>
      </c>
      <c r="BQ59" s="10" t="s">
        <v>10581</v>
      </c>
      <c r="BR59" s="10" t="s">
        <v>10463</v>
      </c>
      <c r="BS59" s="10" t="s">
        <v>10404</v>
      </c>
      <c r="BT59" s="10" t="s">
        <v>10405</v>
      </c>
      <c r="BU59" s="10" t="s">
        <v>10406</v>
      </c>
    </row>
    <row r="60" spans="61:74">
      <c r="BI60" s="10">
        <v>59</v>
      </c>
      <c r="BJ60" s="10" t="s">
        <v>333</v>
      </c>
      <c r="BO60" s="10" t="s">
        <v>10585</v>
      </c>
      <c r="BP60" s="10" t="s">
        <v>10586</v>
      </c>
      <c r="BQ60" s="10" t="s">
        <v>10587</v>
      </c>
      <c r="BR60" s="10" t="s">
        <v>10588</v>
      </c>
      <c r="BS60" s="10" t="s">
        <v>10380</v>
      </c>
      <c r="BT60" s="10" t="s">
        <v>10381</v>
      </c>
      <c r="BU60" s="10" t="s">
        <v>10382</v>
      </c>
    </row>
    <row r="61" spans="61:74">
      <c r="BI61" s="10">
        <v>60</v>
      </c>
      <c r="BJ61" s="10" t="s">
        <v>333</v>
      </c>
      <c r="BO61" s="10" t="s">
        <v>10589</v>
      </c>
      <c r="BP61" s="10" t="s">
        <v>10590</v>
      </c>
      <c r="BQ61" s="10" t="s">
        <v>10591</v>
      </c>
      <c r="BR61" s="10" t="s">
        <v>10592</v>
      </c>
      <c r="BS61" s="10" t="s">
        <v>10380</v>
      </c>
      <c r="BT61" s="10" t="s">
        <v>10381</v>
      </c>
      <c r="BU61" s="10" t="s">
        <v>10382</v>
      </c>
    </row>
    <row r="62" spans="61:74">
      <c r="BI62" s="10">
        <v>61</v>
      </c>
      <c r="BJ62" s="10" t="s">
        <v>333</v>
      </c>
      <c r="BO62" s="10" t="s">
        <v>10593</v>
      </c>
      <c r="BP62" s="10" t="s">
        <v>10594</v>
      </c>
      <c r="BQ62" s="10" t="s">
        <v>10595</v>
      </c>
      <c r="BR62" s="10" t="s">
        <v>10596</v>
      </c>
      <c r="BS62" s="10" t="s">
        <v>10380</v>
      </c>
      <c r="BT62" s="10" t="s">
        <v>10381</v>
      </c>
      <c r="BU62" s="10" t="s">
        <v>10382</v>
      </c>
    </row>
    <row r="63" spans="61:74">
      <c r="BI63" s="10">
        <v>62</v>
      </c>
      <c r="BJ63" s="10" t="s">
        <v>333</v>
      </c>
      <c r="BO63" s="10" t="s">
        <v>10597</v>
      </c>
      <c r="BP63" s="10" t="s">
        <v>10598</v>
      </c>
      <c r="BQ63" s="10" t="s">
        <v>10599</v>
      </c>
      <c r="BR63" s="10" t="s">
        <v>10437</v>
      </c>
      <c r="BS63" s="10" t="s">
        <v>10380</v>
      </c>
      <c r="BT63" s="10" t="s">
        <v>10381</v>
      </c>
      <c r="BU63" s="10" t="s">
        <v>10382</v>
      </c>
    </row>
    <row r="64" spans="61:74">
      <c r="BI64" s="10">
        <v>63</v>
      </c>
      <c r="BJ64" s="10" t="s">
        <v>333</v>
      </c>
      <c r="BO64" s="10" t="s">
        <v>10600</v>
      </c>
      <c r="BP64" s="10" t="s">
        <v>10601</v>
      </c>
      <c r="BQ64" s="10" t="s">
        <v>10602</v>
      </c>
      <c r="BR64" s="10" t="s">
        <v>10429</v>
      </c>
      <c r="BS64" s="10" t="s">
        <v>10380</v>
      </c>
      <c r="BT64" s="10" t="s">
        <v>10381</v>
      </c>
      <c r="BU64" s="10" t="s">
        <v>10382</v>
      </c>
    </row>
    <row r="65" spans="61:73">
      <c r="BI65" s="10">
        <v>64</v>
      </c>
      <c r="BJ65" s="10" t="s">
        <v>333</v>
      </c>
      <c r="BO65" s="10" t="s">
        <v>10603</v>
      </c>
      <c r="BP65" s="10" t="s">
        <v>10604</v>
      </c>
      <c r="BQ65" s="10" t="s">
        <v>10605</v>
      </c>
      <c r="BR65" s="10" t="s">
        <v>10606</v>
      </c>
      <c r="BS65" s="10" t="s">
        <v>10380</v>
      </c>
      <c r="BT65" s="10" t="s">
        <v>10381</v>
      </c>
      <c r="BU65" s="10" t="s">
        <v>10382</v>
      </c>
    </row>
    <row r="66" spans="61:73">
      <c r="BI66" s="10">
        <v>65</v>
      </c>
      <c r="BJ66" s="10" t="s">
        <v>333</v>
      </c>
      <c r="BO66" s="10" t="s">
        <v>10603</v>
      </c>
      <c r="BP66" s="10" t="s">
        <v>10604</v>
      </c>
      <c r="BQ66" s="10" t="s">
        <v>10605</v>
      </c>
      <c r="BR66" s="10" t="s">
        <v>10606</v>
      </c>
      <c r="BS66" s="10" t="s">
        <v>10380</v>
      </c>
      <c r="BT66" s="10" t="s">
        <v>10381</v>
      </c>
      <c r="BU66" s="10" t="s">
        <v>10382</v>
      </c>
    </row>
    <row r="67" spans="61:73">
      <c r="BI67" s="10">
        <v>66</v>
      </c>
      <c r="BJ67" s="10" t="s">
        <v>333</v>
      </c>
      <c r="BO67" s="10" t="s">
        <v>10607</v>
      </c>
      <c r="BP67" s="10" t="s">
        <v>10608</v>
      </c>
      <c r="BQ67" s="10" t="s">
        <v>10609</v>
      </c>
      <c r="BR67" s="10" t="s">
        <v>10449</v>
      </c>
      <c r="BS67" s="10" t="s">
        <v>10401</v>
      </c>
      <c r="BT67" s="10" t="s">
        <v>10402</v>
      </c>
      <c r="BU67" s="10" t="s">
        <v>10403</v>
      </c>
    </row>
    <row r="68" spans="61:73">
      <c r="BI68" s="10">
        <v>67</v>
      </c>
      <c r="BJ68" s="10" t="s">
        <v>333</v>
      </c>
      <c r="BO68" s="10" t="s">
        <v>10607</v>
      </c>
      <c r="BP68" s="10" t="s">
        <v>10608</v>
      </c>
      <c r="BQ68" s="10" t="s">
        <v>10609</v>
      </c>
      <c r="BR68" s="10" t="s">
        <v>10449</v>
      </c>
      <c r="BS68" s="10" t="s">
        <v>10404</v>
      </c>
      <c r="BT68" s="10" t="s">
        <v>10405</v>
      </c>
      <c r="BU68" s="10" t="s">
        <v>10406</v>
      </c>
    </row>
    <row r="69" spans="61:73">
      <c r="BI69" s="10">
        <v>68</v>
      </c>
      <c r="BJ69" s="10" t="s">
        <v>333</v>
      </c>
      <c r="BO69" s="10" t="s">
        <v>10610</v>
      </c>
      <c r="BP69" s="10" t="s">
        <v>10611</v>
      </c>
      <c r="BQ69" s="10" t="s">
        <v>10612</v>
      </c>
      <c r="BR69" s="10" t="s">
        <v>10613</v>
      </c>
      <c r="BS69" s="10" t="s">
        <v>10380</v>
      </c>
      <c r="BT69" s="10" t="s">
        <v>10381</v>
      </c>
      <c r="BU69" s="10" t="s">
        <v>10382</v>
      </c>
    </row>
    <row r="70" spans="61:73">
      <c r="BI70" s="10">
        <v>69</v>
      </c>
      <c r="BJ70" s="10" t="s">
        <v>333</v>
      </c>
      <c r="BO70" s="10" t="s">
        <v>10614</v>
      </c>
      <c r="BP70" s="10" t="s">
        <v>10615</v>
      </c>
      <c r="BQ70" s="10" t="s">
        <v>10616</v>
      </c>
      <c r="BR70" s="10" t="s">
        <v>10617</v>
      </c>
      <c r="BS70" s="10" t="s">
        <v>10380</v>
      </c>
      <c r="BT70" s="10" t="s">
        <v>10381</v>
      </c>
      <c r="BU70" s="10" t="s">
        <v>10382</v>
      </c>
    </row>
    <row r="71" spans="61:73">
      <c r="BI71" s="10">
        <v>70</v>
      </c>
      <c r="BJ71" s="10" t="s">
        <v>333</v>
      </c>
      <c r="BO71" s="10" t="s">
        <v>10618</v>
      </c>
      <c r="BP71" s="10" t="s">
        <v>10619</v>
      </c>
      <c r="BQ71" s="10" t="s">
        <v>10620</v>
      </c>
      <c r="BR71" s="10" t="s">
        <v>10617</v>
      </c>
      <c r="BS71" s="10" t="s">
        <v>10404</v>
      </c>
      <c r="BT71" s="10" t="s">
        <v>10405</v>
      </c>
      <c r="BU71" s="10" t="s">
        <v>10406</v>
      </c>
    </row>
    <row r="72" spans="61:73">
      <c r="BI72" s="10">
        <v>71</v>
      </c>
      <c r="BJ72" s="10" t="s">
        <v>333</v>
      </c>
      <c r="BO72" s="10" t="s">
        <v>10621</v>
      </c>
      <c r="BP72" s="10" t="s">
        <v>10622</v>
      </c>
      <c r="BQ72" s="10" t="s">
        <v>10623</v>
      </c>
      <c r="BR72" s="10" t="s">
        <v>10617</v>
      </c>
      <c r="BS72" s="10" t="s">
        <v>107</v>
      </c>
      <c r="BT72" s="10" t="s">
        <v>107</v>
      </c>
      <c r="BU72" s="10" t="s">
        <v>10624</v>
      </c>
    </row>
    <row r="73" spans="61:73">
      <c r="BI73" s="10">
        <v>72</v>
      </c>
      <c r="BJ73" s="10" t="s">
        <v>333</v>
      </c>
      <c r="BO73" s="10" t="s">
        <v>10621</v>
      </c>
      <c r="BP73" s="10" t="s">
        <v>10622</v>
      </c>
      <c r="BQ73" s="10" t="s">
        <v>10623</v>
      </c>
      <c r="BR73" s="10" t="s">
        <v>10617</v>
      </c>
      <c r="BS73" s="10" t="s">
        <v>10625</v>
      </c>
      <c r="BT73" s="10" t="s">
        <v>107</v>
      </c>
      <c r="BU73" s="10" t="s">
        <v>10626</v>
      </c>
    </row>
    <row r="74" spans="61:73">
      <c r="BI74" s="10">
        <v>73</v>
      </c>
      <c r="BJ74" s="10" t="s">
        <v>333</v>
      </c>
      <c r="BO74" s="10" t="s">
        <v>10627</v>
      </c>
      <c r="BP74" s="10" t="s">
        <v>10628</v>
      </c>
      <c r="BQ74" s="10" t="s">
        <v>10629</v>
      </c>
      <c r="BR74" s="10" t="s">
        <v>10617</v>
      </c>
      <c r="BS74" s="10" t="s">
        <v>10380</v>
      </c>
      <c r="BT74" s="10" t="s">
        <v>10381</v>
      </c>
      <c r="BU74" s="10" t="s">
        <v>10382</v>
      </c>
    </row>
    <row r="75" spans="61:73">
      <c r="BI75" s="10">
        <v>74</v>
      </c>
      <c r="BJ75" s="10" t="s">
        <v>333</v>
      </c>
      <c r="BO75" s="10" t="s">
        <v>10630</v>
      </c>
      <c r="BP75" s="10" t="s">
        <v>10631</v>
      </c>
      <c r="BQ75" s="10" t="s">
        <v>10561</v>
      </c>
      <c r="BR75" s="10" t="s">
        <v>10632</v>
      </c>
      <c r="BS75" s="10" t="s">
        <v>10425</v>
      </c>
      <c r="BT75" s="10" t="s">
        <v>10423</v>
      </c>
      <c r="BU75" s="10" t="s">
        <v>10424</v>
      </c>
    </row>
    <row r="76" spans="61:73">
      <c r="BI76" s="10">
        <v>75</v>
      </c>
      <c r="BJ76" s="10" t="s">
        <v>333</v>
      </c>
      <c r="BO76" s="10" t="s">
        <v>10630</v>
      </c>
      <c r="BP76" s="10" t="s">
        <v>10631</v>
      </c>
      <c r="BQ76" s="10" t="s">
        <v>10561</v>
      </c>
      <c r="BR76" s="10" t="s">
        <v>10632</v>
      </c>
      <c r="BS76" s="10" t="s">
        <v>10380</v>
      </c>
      <c r="BT76" s="10" t="s">
        <v>10423</v>
      </c>
      <c r="BU76" s="10" t="s">
        <v>10424</v>
      </c>
    </row>
    <row r="77" spans="61:73">
      <c r="BI77" s="10">
        <v>76</v>
      </c>
      <c r="BJ77" s="10" t="s">
        <v>333</v>
      </c>
      <c r="BO77" s="10" t="s">
        <v>10630</v>
      </c>
      <c r="BP77" s="10" t="s">
        <v>10631</v>
      </c>
      <c r="BQ77" s="10" t="s">
        <v>10561</v>
      </c>
      <c r="BR77" s="10" t="s">
        <v>10632</v>
      </c>
      <c r="BS77" s="10" t="s">
        <v>10401</v>
      </c>
      <c r="BT77" s="10" t="s">
        <v>10423</v>
      </c>
      <c r="BU77" s="10" t="s">
        <v>10424</v>
      </c>
    </row>
    <row r="78" spans="61:73">
      <c r="BI78" s="10">
        <v>77</v>
      </c>
      <c r="BJ78" s="10" t="s">
        <v>333</v>
      </c>
      <c r="BO78" s="10" t="s">
        <v>10633</v>
      </c>
      <c r="BP78" s="10" t="s">
        <v>10634</v>
      </c>
      <c r="BQ78" s="10" t="s">
        <v>10635</v>
      </c>
      <c r="BR78" s="10" t="s">
        <v>10636</v>
      </c>
      <c r="BS78" s="10" t="s">
        <v>10453</v>
      </c>
      <c r="BT78" s="10" t="s">
        <v>10454</v>
      </c>
      <c r="BU78" s="10" t="s">
        <v>10455</v>
      </c>
    </row>
    <row r="79" spans="61:73">
      <c r="BI79" s="10">
        <v>78</v>
      </c>
      <c r="BJ79" s="10" t="s">
        <v>333</v>
      </c>
      <c r="BO79" s="10" t="s">
        <v>10637</v>
      </c>
      <c r="BP79" s="10" t="s">
        <v>10638</v>
      </c>
      <c r="BQ79" s="10" t="s">
        <v>10639</v>
      </c>
      <c r="BR79" s="10" t="s">
        <v>10636</v>
      </c>
      <c r="BS79" s="10" t="s">
        <v>10380</v>
      </c>
      <c r="BT79" s="10" t="s">
        <v>10381</v>
      </c>
      <c r="BU79" s="10" t="s">
        <v>10382</v>
      </c>
    </row>
    <row r="80" spans="61:73">
      <c r="BI80" s="10">
        <v>79</v>
      </c>
      <c r="BJ80" s="10" t="s">
        <v>333</v>
      </c>
      <c r="BO80" s="10" t="s">
        <v>10640</v>
      </c>
      <c r="BP80" s="10" t="s">
        <v>10641</v>
      </c>
      <c r="BQ80" s="10" t="s">
        <v>10642</v>
      </c>
      <c r="BR80" s="10" t="s">
        <v>10643</v>
      </c>
      <c r="BS80" s="10" t="s">
        <v>10404</v>
      </c>
      <c r="BT80" s="10" t="s">
        <v>10405</v>
      </c>
      <c r="BU80" s="10" t="s">
        <v>10406</v>
      </c>
    </row>
    <row r="81" spans="61:74">
      <c r="BI81" s="10">
        <v>80</v>
      </c>
      <c r="BJ81" s="10" t="s">
        <v>333</v>
      </c>
      <c r="BO81" s="10" t="s">
        <v>10644</v>
      </c>
      <c r="BP81" s="10" t="s">
        <v>10645</v>
      </c>
      <c r="BQ81" s="10" t="s">
        <v>10646</v>
      </c>
      <c r="BR81" s="10" t="s">
        <v>10546</v>
      </c>
      <c r="BS81" s="10" t="s">
        <v>10380</v>
      </c>
      <c r="BT81" s="10" t="s">
        <v>10381</v>
      </c>
      <c r="BU81" s="10" t="s">
        <v>10382</v>
      </c>
    </row>
    <row r="82" spans="61:74">
      <c r="BI82" s="10">
        <v>81</v>
      </c>
      <c r="BJ82" s="10" t="s">
        <v>333</v>
      </c>
      <c r="BO82" s="10" t="s">
        <v>10647</v>
      </c>
      <c r="BP82" s="10" t="s">
        <v>10648</v>
      </c>
      <c r="BQ82" s="10" t="s">
        <v>10649</v>
      </c>
      <c r="BR82" s="10" t="s">
        <v>10477</v>
      </c>
      <c r="BS82" s="10" t="s">
        <v>10380</v>
      </c>
      <c r="BT82" s="10" t="s">
        <v>10381</v>
      </c>
      <c r="BU82" s="10" t="s">
        <v>10382</v>
      </c>
    </row>
    <row r="83" spans="61:74">
      <c r="BI83" s="10">
        <v>82</v>
      </c>
      <c r="BJ83" s="10" t="s">
        <v>333</v>
      </c>
      <c r="BO83" s="10" t="s">
        <v>10650</v>
      </c>
      <c r="BP83" s="10" t="s">
        <v>10651</v>
      </c>
      <c r="BQ83" s="10" t="s">
        <v>10652</v>
      </c>
      <c r="BR83" s="10" t="s">
        <v>10546</v>
      </c>
      <c r="BS83" s="10" t="s">
        <v>10380</v>
      </c>
      <c r="BT83" s="10" t="s">
        <v>10381</v>
      </c>
      <c r="BU83" s="10" t="s">
        <v>10382</v>
      </c>
    </row>
    <row r="84" spans="61:74">
      <c r="BI84" s="10">
        <v>83</v>
      </c>
      <c r="BJ84" s="10" t="s">
        <v>333</v>
      </c>
      <c r="BO84" s="10" t="s">
        <v>10653</v>
      </c>
      <c r="BP84" s="10" t="s">
        <v>10654</v>
      </c>
      <c r="BQ84" s="10" t="s">
        <v>10655</v>
      </c>
      <c r="BR84" s="10" t="s">
        <v>10656</v>
      </c>
      <c r="BS84" s="10" t="s">
        <v>10380</v>
      </c>
      <c r="BT84" s="10" t="s">
        <v>10381</v>
      </c>
      <c r="BU84" s="10" t="s">
        <v>10382</v>
      </c>
    </row>
    <row r="85" spans="61:74">
      <c r="BI85" s="10">
        <v>84</v>
      </c>
      <c r="BJ85" s="10" t="s">
        <v>333</v>
      </c>
      <c r="BO85" s="10" t="s">
        <v>10657</v>
      </c>
      <c r="BP85" s="10" t="s">
        <v>10658</v>
      </c>
      <c r="BQ85" s="10" t="s">
        <v>10659</v>
      </c>
      <c r="BR85" s="10" t="s">
        <v>10437</v>
      </c>
      <c r="BS85" s="10" t="s">
        <v>10380</v>
      </c>
      <c r="BT85" s="10" t="s">
        <v>10381</v>
      </c>
      <c r="BU85" s="10" t="s">
        <v>10382</v>
      </c>
    </row>
    <row r="86" spans="61:74">
      <c r="BI86" s="10">
        <v>85</v>
      </c>
      <c r="BJ86" s="10" t="s">
        <v>333</v>
      </c>
      <c r="BO86" s="10" t="s">
        <v>10660</v>
      </c>
      <c r="BP86" s="10" t="s">
        <v>10661</v>
      </c>
      <c r="BQ86" s="10" t="s">
        <v>10662</v>
      </c>
      <c r="BR86" s="10" t="s">
        <v>10537</v>
      </c>
      <c r="BS86" s="10" t="s">
        <v>10380</v>
      </c>
      <c r="BT86" s="10" t="s">
        <v>10381</v>
      </c>
      <c r="BU86" s="10" t="s">
        <v>10382</v>
      </c>
    </row>
    <row r="87" spans="61:74">
      <c r="BI87" s="10">
        <v>86</v>
      </c>
      <c r="BJ87" s="10" t="s">
        <v>333</v>
      </c>
      <c r="BO87" s="10" t="s">
        <v>10663</v>
      </c>
      <c r="BP87" s="10" t="s">
        <v>10664</v>
      </c>
      <c r="BQ87" s="10" t="s">
        <v>10665</v>
      </c>
      <c r="BR87" s="10" t="s">
        <v>10656</v>
      </c>
      <c r="BS87" s="10" t="s">
        <v>10404</v>
      </c>
      <c r="BT87" s="10" t="s">
        <v>10405</v>
      </c>
      <c r="BU87" s="10" t="s">
        <v>10406</v>
      </c>
    </row>
    <row r="88" spans="61:74">
      <c r="BI88" s="10">
        <v>87</v>
      </c>
      <c r="BJ88" s="10" t="s">
        <v>333</v>
      </c>
      <c r="BO88" s="10" t="s">
        <v>10663</v>
      </c>
      <c r="BP88" s="10" t="s">
        <v>10664</v>
      </c>
      <c r="BQ88" s="10" t="s">
        <v>10665</v>
      </c>
      <c r="BR88" s="10" t="s">
        <v>10656</v>
      </c>
      <c r="BS88" s="10" t="s">
        <v>10401</v>
      </c>
      <c r="BT88" s="10" t="s">
        <v>10402</v>
      </c>
      <c r="BU88" s="10" t="s">
        <v>10403</v>
      </c>
    </row>
    <row r="89" spans="61:74">
      <c r="BI89" s="10">
        <v>88</v>
      </c>
      <c r="BJ89" s="10" t="s">
        <v>333</v>
      </c>
      <c r="BO89" s="10" t="s">
        <v>10666</v>
      </c>
      <c r="BP89" s="10" t="s">
        <v>10667</v>
      </c>
      <c r="BQ89" s="10" t="s">
        <v>10668</v>
      </c>
      <c r="BR89" s="10" t="s">
        <v>10669</v>
      </c>
      <c r="BS89" s="10" t="s">
        <v>10453</v>
      </c>
      <c r="BT89" s="10" t="s">
        <v>10454</v>
      </c>
      <c r="BU89" s="10" t="s">
        <v>10455</v>
      </c>
      <c r="BV89" s="10" t="s">
        <v>10670</v>
      </c>
    </row>
    <row r="90" spans="61:74">
      <c r="BI90" s="10">
        <v>89</v>
      </c>
      <c r="BJ90" s="10" t="s">
        <v>333</v>
      </c>
      <c r="BO90" s="10" t="s">
        <v>10671</v>
      </c>
      <c r="BP90" s="10" t="s">
        <v>10672</v>
      </c>
      <c r="BQ90" s="10" t="s">
        <v>10673</v>
      </c>
      <c r="BR90" s="10" t="s">
        <v>10419</v>
      </c>
      <c r="BS90" s="10" t="s">
        <v>10380</v>
      </c>
      <c r="BT90" s="10" t="s">
        <v>10381</v>
      </c>
      <c r="BU90" s="10" t="s">
        <v>10382</v>
      </c>
    </row>
    <row r="91" spans="61:74">
      <c r="BI91" s="10">
        <v>90</v>
      </c>
      <c r="BJ91" s="10" t="s">
        <v>333</v>
      </c>
      <c r="BO91" s="10" t="s">
        <v>10674</v>
      </c>
      <c r="BP91" s="10" t="s">
        <v>10675</v>
      </c>
      <c r="BQ91" s="10" t="s">
        <v>10676</v>
      </c>
      <c r="BR91" s="10" t="s">
        <v>10677</v>
      </c>
      <c r="BS91" s="10" t="s">
        <v>10380</v>
      </c>
      <c r="BT91" s="10" t="s">
        <v>10381</v>
      </c>
      <c r="BU91" s="10" t="s">
        <v>10382</v>
      </c>
    </row>
    <row r="92" spans="61:74">
      <c r="BI92" s="10">
        <v>91</v>
      </c>
      <c r="BJ92" s="10" t="s">
        <v>333</v>
      </c>
      <c r="BO92" s="10" t="s">
        <v>10678</v>
      </c>
      <c r="BP92" s="10" t="s">
        <v>10679</v>
      </c>
      <c r="BQ92" s="10" t="s">
        <v>10680</v>
      </c>
      <c r="BR92" s="10" t="s">
        <v>10525</v>
      </c>
      <c r="BS92" s="10" t="s">
        <v>10413</v>
      </c>
      <c r="BT92" s="10" t="s">
        <v>10414</v>
      </c>
      <c r="BU92" s="10" t="s">
        <v>10415</v>
      </c>
    </row>
    <row r="93" spans="61:74">
      <c r="BI93" s="10">
        <v>92</v>
      </c>
      <c r="BJ93" s="10" t="s">
        <v>333</v>
      </c>
      <c r="BO93" s="10" t="s">
        <v>10681</v>
      </c>
      <c r="BP93" s="10" t="s">
        <v>10682</v>
      </c>
      <c r="BQ93" s="10" t="s">
        <v>10683</v>
      </c>
      <c r="BR93" s="10" t="s">
        <v>10684</v>
      </c>
      <c r="BS93" s="10" t="s">
        <v>10380</v>
      </c>
      <c r="BT93" s="10" t="s">
        <v>10381</v>
      </c>
      <c r="BU93" s="10" t="s">
        <v>10382</v>
      </c>
    </row>
    <row r="94" spans="61:74">
      <c r="BI94" s="10">
        <v>93</v>
      </c>
      <c r="BJ94" s="10" t="s">
        <v>333</v>
      </c>
      <c r="BO94" s="10" t="s">
        <v>10685</v>
      </c>
      <c r="BP94" s="10" t="s">
        <v>10686</v>
      </c>
      <c r="BQ94" s="10" t="s">
        <v>10687</v>
      </c>
      <c r="BR94" s="10" t="s">
        <v>10578</v>
      </c>
      <c r="BS94" s="10" t="s">
        <v>10380</v>
      </c>
      <c r="BT94" s="10" t="s">
        <v>10381</v>
      </c>
      <c r="BU94" s="10" t="s">
        <v>10382</v>
      </c>
    </row>
    <row r="95" spans="61:74">
      <c r="BI95" s="10">
        <v>94</v>
      </c>
      <c r="BJ95" s="10" t="s">
        <v>333</v>
      </c>
      <c r="BO95" s="10" t="s">
        <v>10688</v>
      </c>
      <c r="BP95" s="10" t="s">
        <v>10689</v>
      </c>
      <c r="BQ95" s="10" t="s">
        <v>10690</v>
      </c>
      <c r="BR95" s="10" t="s">
        <v>10433</v>
      </c>
      <c r="BS95" s="10" t="s">
        <v>10380</v>
      </c>
      <c r="BT95" s="10" t="s">
        <v>10381</v>
      </c>
      <c r="BU95" s="10" t="s">
        <v>10382</v>
      </c>
    </row>
    <row r="96" spans="61:74">
      <c r="BI96" s="10">
        <v>95</v>
      </c>
      <c r="BJ96" s="10" t="s">
        <v>333</v>
      </c>
      <c r="BO96" s="10" t="s">
        <v>10691</v>
      </c>
      <c r="BP96" s="10" t="s">
        <v>10692</v>
      </c>
      <c r="BQ96" s="10" t="s">
        <v>10693</v>
      </c>
      <c r="BR96" s="10" t="s">
        <v>10694</v>
      </c>
      <c r="BS96" s="10" t="s">
        <v>10380</v>
      </c>
      <c r="BT96" s="10" t="s">
        <v>10381</v>
      </c>
      <c r="BU96" s="10" t="s">
        <v>10382</v>
      </c>
    </row>
    <row r="97" spans="61:73">
      <c r="BI97" s="10">
        <v>96</v>
      </c>
      <c r="BJ97" s="10" t="s">
        <v>333</v>
      </c>
      <c r="BO97" s="10" t="s">
        <v>10695</v>
      </c>
      <c r="BP97" s="10" t="s">
        <v>10696</v>
      </c>
      <c r="BQ97" s="10" t="s">
        <v>10697</v>
      </c>
      <c r="BR97" s="10" t="s">
        <v>10592</v>
      </c>
      <c r="BS97" s="10" t="s">
        <v>10453</v>
      </c>
      <c r="BT97" s="10" t="s">
        <v>10454</v>
      </c>
      <c r="BU97" s="10" t="s">
        <v>10455</v>
      </c>
    </row>
    <row r="98" spans="61:73">
      <c r="BI98" s="10">
        <v>97</v>
      </c>
      <c r="BJ98" s="10" t="s">
        <v>333</v>
      </c>
      <c r="BO98" s="10" t="s">
        <v>10698</v>
      </c>
      <c r="BP98" s="10" t="s">
        <v>10699</v>
      </c>
      <c r="BQ98" s="10" t="s">
        <v>10700</v>
      </c>
      <c r="BR98" s="10" t="s">
        <v>10701</v>
      </c>
      <c r="BS98" s="10" t="s">
        <v>10380</v>
      </c>
      <c r="BT98" s="10" t="s">
        <v>10381</v>
      </c>
      <c r="BU98" s="10" t="s">
        <v>10382</v>
      </c>
    </row>
    <row r="99" spans="61:73">
      <c r="BI99" s="10">
        <v>98</v>
      </c>
      <c r="BJ99" s="10" t="s">
        <v>333</v>
      </c>
      <c r="BO99" s="10" t="s">
        <v>10702</v>
      </c>
      <c r="BP99" s="10" t="s">
        <v>10703</v>
      </c>
      <c r="BQ99" s="10" t="s">
        <v>10704</v>
      </c>
      <c r="BR99" s="10" t="s">
        <v>10705</v>
      </c>
      <c r="BS99" s="10" t="s">
        <v>10380</v>
      </c>
      <c r="BT99" s="10" t="s">
        <v>10381</v>
      </c>
      <c r="BU99" s="10" t="s">
        <v>10382</v>
      </c>
    </row>
    <row r="100" spans="61:73">
      <c r="BI100" s="10">
        <v>99</v>
      </c>
      <c r="BJ100" s="10" t="s">
        <v>333</v>
      </c>
      <c r="BO100" s="10" t="s">
        <v>10706</v>
      </c>
      <c r="BP100" s="10" t="s">
        <v>10707</v>
      </c>
      <c r="BQ100" s="10" t="s">
        <v>10708</v>
      </c>
      <c r="BR100" s="10" t="s">
        <v>10669</v>
      </c>
      <c r="BS100" s="10" t="s">
        <v>10380</v>
      </c>
      <c r="BT100" s="10" t="s">
        <v>10381</v>
      </c>
      <c r="BU100" s="10" t="s">
        <v>10382</v>
      </c>
    </row>
    <row r="101" spans="61:73">
      <c r="BI101" s="10">
        <v>100</v>
      </c>
      <c r="BJ101" s="10" t="s">
        <v>333</v>
      </c>
      <c r="BO101" s="10" t="s">
        <v>10709</v>
      </c>
      <c r="BP101" s="10" t="s">
        <v>10710</v>
      </c>
      <c r="BQ101" s="10" t="s">
        <v>10711</v>
      </c>
      <c r="BR101" s="10" t="s">
        <v>10712</v>
      </c>
      <c r="BS101" s="10" t="s">
        <v>10453</v>
      </c>
      <c r="BT101" s="10" t="s">
        <v>10454</v>
      </c>
      <c r="BU101" s="10" t="s">
        <v>10455</v>
      </c>
    </row>
    <row r="102" spans="61:73">
      <c r="BI102" s="10">
        <v>101</v>
      </c>
      <c r="BJ102" s="10" t="s">
        <v>333</v>
      </c>
      <c r="BO102" s="10" t="s">
        <v>10713</v>
      </c>
      <c r="BP102" s="10" t="s">
        <v>10714</v>
      </c>
      <c r="BQ102" s="10" t="s">
        <v>10715</v>
      </c>
      <c r="BR102" s="10" t="s">
        <v>10566</v>
      </c>
      <c r="BS102" s="10" t="s">
        <v>10380</v>
      </c>
      <c r="BT102" s="10" t="s">
        <v>10381</v>
      </c>
      <c r="BU102" s="10" t="s">
        <v>10382</v>
      </c>
    </row>
    <row r="103" spans="61:73">
      <c r="BI103" s="10">
        <v>102</v>
      </c>
      <c r="BJ103" s="10" t="s">
        <v>333</v>
      </c>
      <c r="BO103" s="10" t="s">
        <v>10716</v>
      </c>
      <c r="BP103" s="10" t="s">
        <v>10717</v>
      </c>
      <c r="BQ103" s="10" t="s">
        <v>10718</v>
      </c>
      <c r="BR103" s="10" t="s">
        <v>10719</v>
      </c>
      <c r="BS103" s="10" t="s">
        <v>10404</v>
      </c>
      <c r="BT103" s="10" t="s">
        <v>10405</v>
      </c>
      <c r="BU103" s="10" t="s">
        <v>10406</v>
      </c>
    </row>
    <row r="104" spans="61:73">
      <c r="BI104" s="10">
        <v>103</v>
      </c>
      <c r="BJ104" s="10" t="s">
        <v>333</v>
      </c>
      <c r="BO104" s="10" t="s">
        <v>10716</v>
      </c>
      <c r="BP104" s="10" t="s">
        <v>10717</v>
      </c>
      <c r="BQ104" s="10" t="s">
        <v>10718</v>
      </c>
      <c r="BR104" s="10" t="s">
        <v>10719</v>
      </c>
      <c r="BS104" s="10" t="s">
        <v>10625</v>
      </c>
      <c r="BT104" s="10" t="s">
        <v>107</v>
      </c>
      <c r="BU104" s="10" t="s">
        <v>10626</v>
      </c>
    </row>
    <row r="105" spans="61:73">
      <c r="BI105" s="10">
        <v>104</v>
      </c>
      <c r="BJ105" s="10" t="s">
        <v>333</v>
      </c>
      <c r="BO105" s="10" t="s">
        <v>10720</v>
      </c>
      <c r="BP105" s="10" t="s">
        <v>10721</v>
      </c>
      <c r="BQ105" s="10" t="s">
        <v>10722</v>
      </c>
      <c r="BR105" s="10" t="s">
        <v>10723</v>
      </c>
      <c r="BS105" s="10" t="s">
        <v>10380</v>
      </c>
      <c r="BT105" s="10" t="s">
        <v>10381</v>
      </c>
      <c r="BU105" s="10" t="s">
        <v>10382</v>
      </c>
    </row>
    <row r="106" spans="61:73">
      <c r="BI106" s="10">
        <v>105</v>
      </c>
      <c r="BJ106" s="10" t="s">
        <v>333</v>
      </c>
      <c r="BO106" s="10" t="s">
        <v>10724</v>
      </c>
      <c r="BP106" s="10" t="s">
        <v>10725</v>
      </c>
      <c r="BQ106" s="10" t="s">
        <v>10726</v>
      </c>
      <c r="BR106" s="10" t="s">
        <v>10723</v>
      </c>
      <c r="BS106" s="10" t="s">
        <v>10380</v>
      </c>
      <c r="BT106" s="10" t="s">
        <v>10381</v>
      </c>
      <c r="BU106" s="10" t="s">
        <v>10382</v>
      </c>
    </row>
    <row r="107" spans="61:73">
      <c r="BI107" s="10">
        <v>106</v>
      </c>
      <c r="BJ107" s="10" t="s">
        <v>333</v>
      </c>
      <c r="BO107" s="10" t="s">
        <v>10727</v>
      </c>
      <c r="BP107" s="10" t="s">
        <v>10728</v>
      </c>
      <c r="BQ107" s="10" t="s">
        <v>10729</v>
      </c>
      <c r="BR107" s="10" t="s">
        <v>10705</v>
      </c>
      <c r="BS107" s="10" t="s">
        <v>10380</v>
      </c>
      <c r="BT107" s="10" t="s">
        <v>10381</v>
      </c>
      <c r="BU107" s="10" t="s">
        <v>10382</v>
      </c>
    </row>
    <row r="108" spans="61:73">
      <c r="BI108" s="10">
        <v>107</v>
      </c>
      <c r="BJ108" s="10" t="s">
        <v>333</v>
      </c>
      <c r="BO108" s="10" t="s">
        <v>10730</v>
      </c>
      <c r="BP108" s="10" t="s">
        <v>10731</v>
      </c>
      <c r="BQ108" s="10" t="s">
        <v>10732</v>
      </c>
      <c r="BR108" s="10" t="s">
        <v>10419</v>
      </c>
      <c r="BS108" s="10" t="s">
        <v>10380</v>
      </c>
      <c r="BT108" s="10" t="s">
        <v>10381</v>
      </c>
      <c r="BU108" s="10" t="s">
        <v>10382</v>
      </c>
    </row>
    <row r="109" spans="61:73">
      <c r="BI109" s="10">
        <v>108</v>
      </c>
      <c r="BJ109" s="10" t="s">
        <v>333</v>
      </c>
      <c r="BO109" s="10" t="s">
        <v>10733</v>
      </c>
      <c r="BP109" s="10" t="s">
        <v>10734</v>
      </c>
      <c r="BQ109" s="10" t="s">
        <v>10735</v>
      </c>
      <c r="BR109" s="10" t="s">
        <v>10736</v>
      </c>
      <c r="BS109" s="10" t="s">
        <v>10380</v>
      </c>
      <c r="BT109" s="10" t="s">
        <v>10381</v>
      </c>
      <c r="BU109" s="10" t="s">
        <v>10382</v>
      </c>
    </row>
    <row r="110" spans="61:73">
      <c r="BI110" s="10">
        <v>109</v>
      </c>
      <c r="BJ110" s="10" t="s">
        <v>333</v>
      </c>
      <c r="BO110" s="10" t="s">
        <v>10737</v>
      </c>
      <c r="BP110" s="10" t="s">
        <v>10738</v>
      </c>
      <c r="BQ110" s="10" t="s">
        <v>10739</v>
      </c>
      <c r="BR110" s="10" t="s">
        <v>10578</v>
      </c>
      <c r="BS110" s="10" t="s">
        <v>10380</v>
      </c>
      <c r="BT110" s="10" t="s">
        <v>10381</v>
      </c>
      <c r="BU110" s="10" t="s">
        <v>10382</v>
      </c>
    </row>
    <row r="111" spans="61:73">
      <c r="BI111" s="10">
        <v>110</v>
      </c>
      <c r="BJ111" s="10" t="s">
        <v>333</v>
      </c>
      <c r="BO111" s="10" t="s">
        <v>10740</v>
      </c>
      <c r="BP111" s="10" t="s">
        <v>10741</v>
      </c>
      <c r="BQ111" s="10" t="s">
        <v>10742</v>
      </c>
      <c r="BR111" s="10" t="s">
        <v>10669</v>
      </c>
      <c r="BS111" s="10" t="s">
        <v>10380</v>
      </c>
      <c r="BT111" s="10" t="s">
        <v>10381</v>
      </c>
      <c r="BU111" s="10" t="s">
        <v>10382</v>
      </c>
    </row>
    <row r="112" spans="61:73">
      <c r="BI112" s="10">
        <v>111</v>
      </c>
      <c r="BJ112" s="10" t="s">
        <v>333</v>
      </c>
      <c r="BO112" s="10" t="s">
        <v>10743</v>
      </c>
      <c r="BP112" s="10" t="s">
        <v>10744</v>
      </c>
      <c r="BQ112" s="10" t="s">
        <v>10745</v>
      </c>
      <c r="BR112" s="10" t="s">
        <v>10429</v>
      </c>
      <c r="BS112" s="10" t="s">
        <v>10380</v>
      </c>
      <c r="BT112" s="10" t="s">
        <v>10381</v>
      </c>
      <c r="BU112" s="10" t="s">
        <v>10382</v>
      </c>
    </row>
    <row r="113" spans="61:74">
      <c r="BI113" s="10">
        <v>112</v>
      </c>
      <c r="BJ113" s="10" t="s">
        <v>333</v>
      </c>
      <c r="BO113" s="10" t="s">
        <v>10746</v>
      </c>
      <c r="BP113" s="10" t="s">
        <v>10747</v>
      </c>
      <c r="BQ113" s="10" t="s">
        <v>10748</v>
      </c>
      <c r="BR113" s="10" t="s">
        <v>10749</v>
      </c>
      <c r="BS113" s="10" t="s">
        <v>10380</v>
      </c>
      <c r="BT113" s="10" t="s">
        <v>10381</v>
      </c>
      <c r="BU113" s="10" t="s">
        <v>10382</v>
      </c>
    </row>
    <row r="114" spans="61:74">
      <c r="BI114" s="10">
        <v>113</v>
      </c>
      <c r="BJ114" s="10" t="s">
        <v>333</v>
      </c>
      <c r="BO114" s="10" t="s">
        <v>10750</v>
      </c>
      <c r="BP114" s="10" t="s">
        <v>10751</v>
      </c>
      <c r="BQ114" s="10" t="s">
        <v>10752</v>
      </c>
      <c r="BR114" s="10" t="s">
        <v>10669</v>
      </c>
      <c r="BS114" s="10" t="s">
        <v>10380</v>
      </c>
      <c r="BT114" s="10" t="s">
        <v>10381</v>
      </c>
      <c r="BU114" s="10" t="s">
        <v>10382</v>
      </c>
    </row>
    <row r="115" spans="61:74">
      <c r="BI115" s="10">
        <v>114</v>
      </c>
      <c r="BJ115" s="10" t="s">
        <v>333</v>
      </c>
      <c r="BO115" s="10" t="s">
        <v>10753</v>
      </c>
      <c r="BP115" s="10" t="s">
        <v>10754</v>
      </c>
      <c r="BQ115" s="10" t="s">
        <v>10755</v>
      </c>
      <c r="BR115" s="10" t="s">
        <v>10701</v>
      </c>
      <c r="BS115" s="10" t="s">
        <v>10380</v>
      </c>
      <c r="BT115" s="10" t="s">
        <v>10381</v>
      </c>
      <c r="BU115" s="10" t="s">
        <v>10382</v>
      </c>
    </row>
    <row r="116" spans="61:74">
      <c r="BI116" s="10">
        <v>115</v>
      </c>
      <c r="BJ116" s="10" t="s">
        <v>333</v>
      </c>
      <c r="BO116" s="10" t="s">
        <v>10756</v>
      </c>
      <c r="BP116" s="10" t="s">
        <v>10757</v>
      </c>
      <c r="BQ116" s="10" t="s">
        <v>10758</v>
      </c>
      <c r="BR116" s="10" t="s">
        <v>10759</v>
      </c>
      <c r="BS116" s="10" t="s">
        <v>10380</v>
      </c>
      <c r="BT116" s="10" t="s">
        <v>10381</v>
      </c>
      <c r="BU116" s="10" t="s">
        <v>10382</v>
      </c>
    </row>
    <row r="117" spans="61:74">
      <c r="BI117" s="10">
        <v>116</v>
      </c>
      <c r="BJ117" s="10" t="s">
        <v>333</v>
      </c>
      <c r="BO117" s="10" t="s">
        <v>10760</v>
      </c>
      <c r="BP117" s="10" t="s">
        <v>10761</v>
      </c>
      <c r="BQ117" s="10" t="s">
        <v>10762</v>
      </c>
      <c r="BR117" s="10" t="s">
        <v>10763</v>
      </c>
      <c r="BS117" s="10" t="s">
        <v>10380</v>
      </c>
      <c r="BT117" s="10" t="s">
        <v>10381</v>
      </c>
      <c r="BU117" s="10" t="s">
        <v>10382</v>
      </c>
    </row>
    <row r="118" spans="61:74">
      <c r="BI118" s="10">
        <v>117</v>
      </c>
      <c r="BJ118" s="10" t="s">
        <v>333</v>
      </c>
      <c r="BO118" s="10" t="s">
        <v>10764</v>
      </c>
      <c r="BP118" s="10" t="s">
        <v>10765</v>
      </c>
      <c r="BQ118" s="10" t="s">
        <v>10766</v>
      </c>
      <c r="BR118" s="10" t="s">
        <v>10433</v>
      </c>
      <c r="BS118" s="10" t="s">
        <v>10380</v>
      </c>
      <c r="BT118" s="10" t="s">
        <v>10381</v>
      </c>
      <c r="BU118" s="10" t="s">
        <v>10382</v>
      </c>
    </row>
    <row r="119" spans="61:74">
      <c r="BI119" s="10">
        <v>118</v>
      </c>
      <c r="BJ119" s="10" t="s">
        <v>333</v>
      </c>
      <c r="BO119" s="10" t="s">
        <v>10767</v>
      </c>
      <c r="BP119" s="10" t="s">
        <v>10768</v>
      </c>
      <c r="BQ119" s="10" t="s">
        <v>10769</v>
      </c>
      <c r="BR119" s="10" t="s">
        <v>10770</v>
      </c>
      <c r="BS119" s="10" t="s">
        <v>10380</v>
      </c>
      <c r="BT119" s="10" t="s">
        <v>10381</v>
      </c>
      <c r="BU119" s="10" t="s">
        <v>10382</v>
      </c>
    </row>
    <row r="120" spans="61:74">
      <c r="BI120" s="10">
        <v>119</v>
      </c>
      <c r="BJ120" s="10" t="s">
        <v>333</v>
      </c>
      <c r="BO120" s="10" t="s">
        <v>10771</v>
      </c>
      <c r="BP120" s="10" t="s">
        <v>10772</v>
      </c>
      <c r="BQ120" s="10" t="s">
        <v>10773</v>
      </c>
      <c r="BR120" s="10" t="s">
        <v>10774</v>
      </c>
      <c r="BS120" s="10" t="s">
        <v>10380</v>
      </c>
      <c r="BT120" s="10" t="s">
        <v>10381</v>
      </c>
      <c r="BU120" s="10" t="s">
        <v>10382</v>
      </c>
      <c r="BV120" s="10" t="s">
        <v>10775</v>
      </c>
    </row>
    <row r="121" spans="61:74">
      <c r="BI121" s="10">
        <v>120</v>
      </c>
      <c r="BJ121" s="10" t="s">
        <v>333</v>
      </c>
      <c r="BO121" s="10" t="s">
        <v>10776</v>
      </c>
      <c r="BP121" s="10" t="s">
        <v>10777</v>
      </c>
      <c r="BQ121" s="10" t="s">
        <v>10778</v>
      </c>
      <c r="BR121" s="10" t="s">
        <v>10779</v>
      </c>
      <c r="BS121" s="10" t="s">
        <v>10380</v>
      </c>
      <c r="BT121" s="10" t="s">
        <v>10381</v>
      </c>
      <c r="BU121" s="10" t="s">
        <v>10382</v>
      </c>
    </row>
    <row r="122" spans="61:74">
      <c r="BI122" s="10">
        <v>121</v>
      </c>
      <c r="BJ122" s="10" t="s">
        <v>333</v>
      </c>
      <c r="BO122" s="10" t="s">
        <v>10780</v>
      </c>
      <c r="BP122" s="10" t="s">
        <v>10781</v>
      </c>
      <c r="BQ122" s="10" t="s">
        <v>10782</v>
      </c>
      <c r="BR122" s="10" t="s">
        <v>10578</v>
      </c>
      <c r="BS122" s="10" t="s">
        <v>10453</v>
      </c>
      <c r="BT122" s="10" t="s">
        <v>10454</v>
      </c>
      <c r="BU122" s="10" t="s">
        <v>10455</v>
      </c>
    </row>
    <row r="123" spans="61:74">
      <c r="BI123" s="10">
        <v>122</v>
      </c>
      <c r="BJ123" s="10" t="s">
        <v>333</v>
      </c>
      <c r="BO123" s="10" t="s">
        <v>10783</v>
      </c>
      <c r="BP123" s="10" t="s">
        <v>10784</v>
      </c>
      <c r="BQ123" s="10" t="s">
        <v>10785</v>
      </c>
      <c r="BR123" s="10" t="s">
        <v>10588</v>
      </c>
      <c r="BS123" s="10" t="s">
        <v>10380</v>
      </c>
      <c r="BT123" s="10" t="s">
        <v>10381</v>
      </c>
      <c r="BU123" s="10" t="s">
        <v>10382</v>
      </c>
      <c r="BV123" s="10" t="s">
        <v>10786</v>
      </c>
    </row>
    <row r="124" spans="61:74">
      <c r="BI124" s="10">
        <v>123</v>
      </c>
      <c r="BJ124" s="10" t="s">
        <v>333</v>
      </c>
      <c r="BO124" s="10" t="s">
        <v>10787</v>
      </c>
      <c r="BP124" s="10" t="s">
        <v>10788</v>
      </c>
      <c r="BQ124" s="10" t="s">
        <v>10789</v>
      </c>
      <c r="BR124" s="10" t="s">
        <v>10790</v>
      </c>
      <c r="BS124" s="10" t="s">
        <v>10380</v>
      </c>
      <c r="BT124" s="10" t="s">
        <v>10381</v>
      </c>
      <c r="BU124" s="10" t="s">
        <v>10382</v>
      </c>
    </row>
    <row r="125" spans="61:74">
      <c r="BI125" s="10">
        <v>124</v>
      </c>
      <c r="BJ125" s="10" t="s">
        <v>333</v>
      </c>
      <c r="BO125" s="10" t="s">
        <v>10791</v>
      </c>
      <c r="BP125" s="10" t="s">
        <v>10792</v>
      </c>
      <c r="BQ125" s="10" t="s">
        <v>10793</v>
      </c>
      <c r="BR125" s="10" t="s">
        <v>10794</v>
      </c>
      <c r="BS125" s="10" t="s">
        <v>10380</v>
      </c>
      <c r="BT125" s="10" t="s">
        <v>10381</v>
      </c>
      <c r="BU125" s="10" t="s">
        <v>10382</v>
      </c>
    </row>
    <row r="126" spans="61:74">
      <c r="BI126" s="10">
        <v>125</v>
      </c>
      <c r="BJ126" s="10" t="s">
        <v>333</v>
      </c>
      <c r="BO126" s="10" t="s">
        <v>10795</v>
      </c>
      <c r="BP126" s="10" t="s">
        <v>10796</v>
      </c>
      <c r="BQ126" s="10" t="s">
        <v>10797</v>
      </c>
      <c r="BR126" s="10" t="s">
        <v>10763</v>
      </c>
      <c r="BS126" s="10" t="s">
        <v>10453</v>
      </c>
      <c r="BT126" s="10" t="s">
        <v>10454</v>
      </c>
      <c r="BU126" s="10" t="s">
        <v>10455</v>
      </c>
    </row>
    <row r="127" spans="61:74">
      <c r="BI127" s="10">
        <v>126</v>
      </c>
      <c r="BJ127" s="10" t="s">
        <v>333</v>
      </c>
      <c r="BO127" s="10" t="s">
        <v>10798</v>
      </c>
      <c r="BP127" s="10" t="s">
        <v>10799</v>
      </c>
      <c r="BQ127" s="10" t="s">
        <v>10800</v>
      </c>
      <c r="BR127" s="10" t="s">
        <v>10379</v>
      </c>
      <c r="BS127" s="10" t="s">
        <v>10380</v>
      </c>
      <c r="BT127" s="10" t="s">
        <v>10381</v>
      </c>
      <c r="BU127" s="10" t="s">
        <v>10382</v>
      </c>
    </row>
    <row r="128" spans="61:74">
      <c r="BI128" s="10">
        <v>127</v>
      </c>
      <c r="BJ128" s="10" t="s">
        <v>333</v>
      </c>
      <c r="BO128" s="10" t="s">
        <v>10801</v>
      </c>
      <c r="BP128" s="10" t="s">
        <v>10802</v>
      </c>
      <c r="BQ128" s="10" t="s">
        <v>10803</v>
      </c>
      <c r="BR128" s="10" t="s">
        <v>10613</v>
      </c>
      <c r="BS128" s="10" t="s">
        <v>10380</v>
      </c>
      <c r="BT128" s="10" t="s">
        <v>10381</v>
      </c>
      <c r="BU128" s="10" t="s">
        <v>10382</v>
      </c>
    </row>
    <row r="129" spans="61:73">
      <c r="BI129" s="10">
        <v>128</v>
      </c>
      <c r="BJ129" s="10" t="s">
        <v>333</v>
      </c>
      <c r="BO129" s="10" t="s">
        <v>10804</v>
      </c>
      <c r="BP129" s="10" t="s">
        <v>10805</v>
      </c>
      <c r="BQ129" s="10" t="s">
        <v>10806</v>
      </c>
      <c r="BR129" s="10" t="s">
        <v>10807</v>
      </c>
      <c r="BS129" s="10" t="s">
        <v>10420</v>
      </c>
      <c r="BT129" s="10" t="s">
        <v>10421</v>
      </c>
      <c r="BU129" s="10" t="s">
        <v>10422</v>
      </c>
    </row>
    <row r="130" spans="61:73">
      <c r="BI130" s="10">
        <v>129</v>
      </c>
      <c r="BJ130" s="10" t="s">
        <v>333</v>
      </c>
      <c r="BO130" s="10" t="s">
        <v>10804</v>
      </c>
      <c r="BP130" s="10" t="s">
        <v>10805</v>
      </c>
      <c r="BQ130" s="10" t="s">
        <v>10806</v>
      </c>
      <c r="BR130" s="10" t="s">
        <v>10807</v>
      </c>
      <c r="BS130" s="10" t="s">
        <v>10380</v>
      </c>
      <c r="BT130" s="10" t="s">
        <v>10381</v>
      </c>
      <c r="BU130" s="10" t="s">
        <v>10382</v>
      </c>
    </row>
    <row r="131" spans="61:73">
      <c r="BI131" s="10">
        <v>130</v>
      </c>
      <c r="BJ131" s="10" t="s">
        <v>333</v>
      </c>
      <c r="BO131" s="10" t="s">
        <v>10808</v>
      </c>
      <c r="BP131" s="10" t="s">
        <v>10809</v>
      </c>
      <c r="BQ131" s="10" t="s">
        <v>10806</v>
      </c>
      <c r="BR131" s="10" t="s">
        <v>10379</v>
      </c>
      <c r="BS131" s="10" t="s">
        <v>10380</v>
      </c>
      <c r="BT131" s="10" t="s">
        <v>10381</v>
      </c>
      <c r="BU131" s="10" t="s">
        <v>10382</v>
      </c>
    </row>
    <row r="132" spans="61:73">
      <c r="BI132" s="10">
        <v>131</v>
      </c>
      <c r="BJ132" s="10" t="s">
        <v>333</v>
      </c>
      <c r="BO132" s="10" t="s">
        <v>10810</v>
      </c>
      <c r="BP132" s="10" t="s">
        <v>10811</v>
      </c>
      <c r="BQ132" s="10" t="s">
        <v>10812</v>
      </c>
      <c r="BR132" s="10" t="s">
        <v>10387</v>
      </c>
      <c r="BS132" s="10" t="s">
        <v>10380</v>
      </c>
      <c r="BT132" s="10" t="s">
        <v>10381</v>
      </c>
      <c r="BU132" s="10" t="s">
        <v>10382</v>
      </c>
    </row>
    <row r="133" spans="61:73">
      <c r="BI133" s="10">
        <v>132</v>
      </c>
      <c r="BJ133" s="10" t="s">
        <v>333</v>
      </c>
      <c r="BO133" s="10" t="s">
        <v>10813</v>
      </c>
      <c r="BP133" s="10" t="s">
        <v>10814</v>
      </c>
      <c r="BQ133" s="10" t="s">
        <v>10815</v>
      </c>
      <c r="BR133" s="10" t="s">
        <v>10694</v>
      </c>
      <c r="BS133" s="10" t="s">
        <v>10380</v>
      </c>
      <c r="BT133" s="10" t="s">
        <v>10381</v>
      </c>
      <c r="BU133" s="10" t="s">
        <v>10382</v>
      </c>
    </row>
    <row r="134" spans="61:73">
      <c r="BI134" s="10">
        <v>133</v>
      </c>
      <c r="BJ134" s="10" t="s">
        <v>333</v>
      </c>
      <c r="BO134" s="10" t="s">
        <v>10816</v>
      </c>
      <c r="BP134" s="10" t="s">
        <v>10817</v>
      </c>
      <c r="BQ134" s="10" t="s">
        <v>10818</v>
      </c>
      <c r="BR134" s="10" t="s">
        <v>10473</v>
      </c>
      <c r="BS134" s="10" t="s">
        <v>10380</v>
      </c>
      <c r="BT134" s="10" t="s">
        <v>10381</v>
      </c>
      <c r="BU134" s="10" t="s">
        <v>10382</v>
      </c>
    </row>
    <row r="135" spans="61:73">
      <c r="BI135" s="10">
        <v>134</v>
      </c>
      <c r="BJ135" s="10" t="s">
        <v>333</v>
      </c>
      <c r="BO135" s="10" t="s">
        <v>10819</v>
      </c>
      <c r="BP135" s="10" t="s">
        <v>10820</v>
      </c>
      <c r="BQ135" s="10" t="s">
        <v>10821</v>
      </c>
      <c r="BR135" s="10" t="s">
        <v>10396</v>
      </c>
      <c r="BS135" s="10" t="s">
        <v>10380</v>
      </c>
      <c r="BT135" s="10" t="s">
        <v>10381</v>
      </c>
      <c r="BU135" s="10" t="s">
        <v>10382</v>
      </c>
    </row>
    <row r="136" spans="61:73">
      <c r="BI136" s="10">
        <v>135</v>
      </c>
      <c r="BJ136" s="10" t="s">
        <v>333</v>
      </c>
      <c r="BO136" s="10" t="s">
        <v>10822</v>
      </c>
      <c r="BP136" s="10" t="s">
        <v>10823</v>
      </c>
      <c r="BQ136" s="10" t="s">
        <v>10824</v>
      </c>
      <c r="BR136" s="10" t="s">
        <v>10441</v>
      </c>
      <c r="BS136" s="10" t="s">
        <v>10380</v>
      </c>
      <c r="BT136" s="10" t="s">
        <v>10381</v>
      </c>
      <c r="BU136" s="10" t="s">
        <v>10382</v>
      </c>
    </row>
    <row r="137" spans="61:73">
      <c r="BI137" s="10">
        <v>136</v>
      </c>
      <c r="BJ137" s="10" t="s">
        <v>333</v>
      </c>
      <c r="BO137" s="10" t="s">
        <v>10825</v>
      </c>
      <c r="BP137" s="10" t="s">
        <v>10826</v>
      </c>
      <c r="BQ137" s="10" t="s">
        <v>10827</v>
      </c>
      <c r="BR137" s="10" t="s">
        <v>10828</v>
      </c>
      <c r="BS137" s="10" t="s">
        <v>10380</v>
      </c>
      <c r="BT137" s="10" t="s">
        <v>10381</v>
      </c>
      <c r="BU137" s="10" t="s">
        <v>10382</v>
      </c>
    </row>
    <row r="138" spans="61:73">
      <c r="BI138" s="10">
        <v>137</v>
      </c>
      <c r="BJ138" s="10" t="s">
        <v>333</v>
      </c>
      <c r="BO138" s="10" t="s">
        <v>10829</v>
      </c>
      <c r="BP138" s="10" t="s">
        <v>10830</v>
      </c>
      <c r="BQ138" s="10" t="s">
        <v>10831</v>
      </c>
      <c r="BR138" s="10" t="s">
        <v>10441</v>
      </c>
      <c r="BS138" s="10" t="s">
        <v>10401</v>
      </c>
      <c r="BT138" s="10" t="s">
        <v>10402</v>
      </c>
      <c r="BU138" s="10" t="s">
        <v>10403</v>
      </c>
    </row>
    <row r="139" spans="61:73">
      <c r="BI139" s="10">
        <v>138</v>
      </c>
      <c r="BJ139" s="10" t="s">
        <v>333</v>
      </c>
      <c r="BO139" s="10" t="s">
        <v>10832</v>
      </c>
      <c r="BP139" s="10" t="s">
        <v>10833</v>
      </c>
      <c r="BQ139" s="10" t="s">
        <v>10834</v>
      </c>
      <c r="BR139" s="10" t="s">
        <v>10694</v>
      </c>
      <c r="BS139" s="10" t="s">
        <v>10380</v>
      </c>
      <c r="BT139" s="10" t="s">
        <v>10381</v>
      </c>
      <c r="BU139" s="10" t="s">
        <v>10382</v>
      </c>
    </row>
    <row r="140" spans="61:73">
      <c r="BI140" s="10">
        <v>139</v>
      </c>
      <c r="BJ140" s="10" t="s">
        <v>333</v>
      </c>
      <c r="BO140" s="10" t="s">
        <v>10835</v>
      </c>
      <c r="BP140" s="10" t="s">
        <v>10836</v>
      </c>
      <c r="BQ140" s="10" t="s">
        <v>10837</v>
      </c>
      <c r="BR140" s="10" t="s">
        <v>10463</v>
      </c>
      <c r="BS140" s="10" t="s">
        <v>10425</v>
      </c>
      <c r="BT140" s="10" t="s">
        <v>10838</v>
      </c>
      <c r="BU140" s="10" t="s">
        <v>10839</v>
      </c>
    </row>
    <row r="141" spans="61:73">
      <c r="BI141" s="10">
        <v>140</v>
      </c>
      <c r="BJ141" s="10" t="s">
        <v>333</v>
      </c>
      <c r="BO141" s="10" t="s">
        <v>10835</v>
      </c>
      <c r="BP141" s="10" t="s">
        <v>10836</v>
      </c>
      <c r="BQ141" s="10" t="s">
        <v>10837</v>
      </c>
      <c r="BR141" s="10" t="s">
        <v>10463</v>
      </c>
      <c r="BS141" s="10" t="s">
        <v>10404</v>
      </c>
      <c r="BT141" s="10" t="s">
        <v>10838</v>
      </c>
      <c r="BU141" s="10" t="s">
        <v>10839</v>
      </c>
    </row>
    <row r="142" spans="61:73">
      <c r="BI142" s="10">
        <v>141</v>
      </c>
      <c r="BJ142" s="10" t="s">
        <v>333</v>
      </c>
      <c r="BO142" s="10" t="s">
        <v>10840</v>
      </c>
      <c r="BP142" s="10" t="s">
        <v>10841</v>
      </c>
      <c r="BQ142" s="10" t="s">
        <v>10561</v>
      </c>
      <c r="BR142" s="10" t="s">
        <v>10396</v>
      </c>
      <c r="BS142" s="10" t="s">
        <v>10380</v>
      </c>
      <c r="BT142" s="10" t="s">
        <v>10381</v>
      </c>
      <c r="BU142" s="10" t="s">
        <v>10382</v>
      </c>
    </row>
    <row r="143" spans="61:73">
      <c r="BI143" s="10">
        <v>142</v>
      </c>
      <c r="BJ143" s="10" t="s">
        <v>333</v>
      </c>
      <c r="BO143" s="10" t="s">
        <v>10842</v>
      </c>
      <c r="BP143" s="10" t="s">
        <v>10843</v>
      </c>
      <c r="BQ143" s="10" t="s">
        <v>10844</v>
      </c>
      <c r="BR143" s="10" t="s">
        <v>10473</v>
      </c>
      <c r="BS143" s="10" t="s">
        <v>10380</v>
      </c>
      <c r="BT143" s="10" t="s">
        <v>10381</v>
      </c>
      <c r="BU143" s="10" t="s">
        <v>10382</v>
      </c>
    </row>
    <row r="144" spans="61:73">
      <c r="BI144" s="10">
        <v>143</v>
      </c>
      <c r="BJ144" s="10" t="s">
        <v>333</v>
      </c>
      <c r="BO144" s="10" t="s">
        <v>10842</v>
      </c>
      <c r="BP144" s="10" t="s">
        <v>10843</v>
      </c>
      <c r="BQ144" s="10" t="s">
        <v>10844</v>
      </c>
      <c r="BR144" s="10" t="s">
        <v>10473</v>
      </c>
      <c r="BS144" s="10" t="s">
        <v>10380</v>
      </c>
      <c r="BT144" s="10" t="s">
        <v>10381</v>
      </c>
      <c r="BU144" s="10" t="s">
        <v>10382</v>
      </c>
    </row>
    <row r="145" spans="61:74">
      <c r="BI145" s="10">
        <v>144</v>
      </c>
      <c r="BJ145" s="10" t="s">
        <v>333</v>
      </c>
      <c r="BO145" s="10" t="s">
        <v>10845</v>
      </c>
      <c r="BP145" s="10" t="s">
        <v>10846</v>
      </c>
      <c r="BQ145" s="10" t="s">
        <v>10847</v>
      </c>
      <c r="BR145" s="10" t="s">
        <v>10437</v>
      </c>
      <c r="BS145" s="10" t="s">
        <v>10380</v>
      </c>
      <c r="BT145" s="10" t="s">
        <v>10381</v>
      </c>
      <c r="BU145" s="10" t="s">
        <v>10382</v>
      </c>
    </row>
    <row r="146" spans="61:74">
      <c r="BI146" s="10">
        <v>145</v>
      </c>
      <c r="BJ146" s="10" t="s">
        <v>333</v>
      </c>
      <c r="BO146" s="10" t="s">
        <v>10848</v>
      </c>
      <c r="BP146" s="10" t="s">
        <v>10849</v>
      </c>
      <c r="BQ146" s="10" t="s">
        <v>10850</v>
      </c>
      <c r="BR146" s="10" t="s">
        <v>10437</v>
      </c>
      <c r="BS146" s="10" t="s">
        <v>10380</v>
      </c>
      <c r="BT146" s="10" t="s">
        <v>10381</v>
      </c>
      <c r="BU146" s="10" t="s">
        <v>10382</v>
      </c>
    </row>
    <row r="147" spans="61:74">
      <c r="BI147" s="10">
        <v>146</v>
      </c>
      <c r="BJ147" s="10" t="s">
        <v>333</v>
      </c>
      <c r="BO147" s="10" t="s">
        <v>10848</v>
      </c>
      <c r="BP147" s="10" t="s">
        <v>10849</v>
      </c>
      <c r="BQ147" s="10" t="s">
        <v>10850</v>
      </c>
      <c r="BR147" s="10" t="s">
        <v>10437</v>
      </c>
      <c r="BS147" s="10" t="s">
        <v>10380</v>
      </c>
      <c r="BT147" s="10" t="s">
        <v>10381</v>
      </c>
      <c r="BU147" s="10" t="s">
        <v>10382</v>
      </c>
    </row>
    <row r="148" spans="61:74">
      <c r="BI148" s="10">
        <v>147</v>
      </c>
      <c r="BJ148" s="10" t="s">
        <v>333</v>
      </c>
      <c r="BO148" s="10" t="s">
        <v>10851</v>
      </c>
      <c r="BP148" s="10" t="s">
        <v>10852</v>
      </c>
      <c r="BQ148" s="10" t="s">
        <v>10853</v>
      </c>
      <c r="BR148" s="10" t="s">
        <v>10437</v>
      </c>
      <c r="BS148" s="10" t="s">
        <v>10380</v>
      </c>
      <c r="BT148" s="10" t="s">
        <v>10381</v>
      </c>
      <c r="BU148" s="10" t="s">
        <v>10382</v>
      </c>
    </row>
    <row r="149" spans="61:74">
      <c r="BI149" s="10">
        <v>148</v>
      </c>
      <c r="BJ149" s="10" t="s">
        <v>333</v>
      </c>
      <c r="BO149" s="10" t="s">
        <v>10854</v>
      </c>
      <c r="BP149" s="10" t="s">
        <v>10855</v>
      </c>
      <c r="BQ149" s="10" t="s">
        <v>10856</v>
      </c>
      <c r="BR149" s="10" t="s">
        <v>10857</v>
      </c>
      <c r="BS149" s="10" t="s">
        <v>10380</v>
      </c>
      <c r="BT149" s="10" t="s">
        <v>10381</v>
      </c>
      <c r="BU149" s="10" t="s">
        <v>10382</v>
      </c>
    </row>
    <row r="150" spans="61:74">
      <c r="BI150" s="10">
        <v>149</v>
      </c>
      <c r="BJ150" s="10" t="s">
        <v>333</v>
      </c>
      <c r="BO150" s="10" t="s">
        <v>10858</v>
      </c>
      <c r="BP150" s="10" t="s">
        <v>10859</v>
      </c>
      <c r="BQ150" s="10" t="s">
        <v>10860</v>
      </c>
      <c r="BR150" s="10" t="s">
        <v>10419</v>
      </c>
      <c r="BS150" s="10" t="s">
        <v>10625</v>
      </c>
      <c r="BT150" s="10" t="s">
        <v>107</v>
      </c>
      <c r="BU150" s="10" t="s">
        <v>10626</v>
      </c>
    </row>
    <row r="151" spans="61:74">
      <c r="BI151" s="10">
        <v>150</v>
      </c>
      <c r="BJ151" s="10" t="s">
        <v>333</v>
      </c>
      <c r="BO151" s="10" t="s">
        <v>10858</v>
      </c>
      <c r="BP151" s="10" t="s">
        <v>10859</v>
      </c>
      <c r="BQ151" s="10" t="s">
        <v>10860</v>
      </c>
      <c r="BR151" s="10" t="s">
        <v>10419</v>
      </c>
      <c r="BS151" s="10" t="s">
        <v>10401</v>
      </c>
      <c r="BT151" s="10" t="s">
        <v>10402</v>
      </c>
      <c r="BU151" s="10" t="s">
        <v>10403</v>
      </c>
    </row>
    <row r="152" spans="61:74">
      <c r="BI152" s="10">
        <v>151</v>
      </c>
      <c r="BJ152" s="10" t="s">
        <v>333</v>
      </c>
      <c r="BO152" s="10" t="s">
        <v>10861</v>
      </c>
      <c r="BP152" s="10" t="s">
        <v>10862</v>
      </c>
      <c r="BQ152" s="10" t="s">
        <v>10863</v>
      </c>
      <c r="BR152" s="10" t="s">
        <v>10379</v>
      </c>
      <c r="BS152" s="10" t="s">
        <v>10380</v>
      </c>
      <c r="BT152" s="10" t="s">
        <v>10381</v>
      </c>
      <c r="BU152" s="10" t="s">
        <v>10382</v>
      </c>
    </row>
    <row r="153" spans="61:74">
      <c r="BI153" s="10">
        <v>152</v>
      </c>
      <c r="BJ153" s="10" t="s">
        <v>333</v>
      </c>
      <c r="BO153" s="10" t="s">
        <v>10864</v>
      </c>
      <c r="BP153" s="10" t="s">
        <v>10865</v>
      </c>
      <c r="BQ153" s="10" t="s">
        <v>10866</v>
      </c>
      <c r="BR153" s="10" t="s">
        <v>10867</v>
      </c>
      <c r="BS153" s="10" t="s">
        <v>10380</v>
      </c>
      <c r="BT153" s="10" t="s">
        <v>10381</v>
      </c>
      <c r="BU153" s="10" t="s">
        <v>10382</v>
      </c>
    </row>
    <row r="154" spans="61:74">
      <c r="BI154" s="10">
        <v>153</v>
      </c>
      <c r="BJ154" s="10" t="s">
        <v>333</v>
      </c>
      <c r="BO154" s="10" t="s">
        <v>10868</v>
      </c>
      <c r="BP154" s="10" t="s">
        <v>10869</v>
      </c>
      <c r="BQ154" s="10" t="s">
        <v>10870</v>
      </c>
      <c r="BR154" s="10" t="s">
        <v>10554</v>
      </c>
      <c r="BS154" s="10" t="s">
        <v>10380</v>
      </c>
      <c r="BT154" s="10" t="s">
        <v>10381</v>
      </c>
      <c r="BU154" s="10" t="s">
        <v>10382</v>
      </c>
    </row>
    <row r="155" spans="61:74">
      <c r="BI155" s="10">
        <v>154</v>
      </c>
      <c r="BJ155" s="10" t="s">
        <v>333</v>
      </c>
      <c r="BO155" s="10" t="s">
        <v>10871</v>
      </c>
      <c r="BP155" s="10" t="s">
        <v>10872</v>
      </c>
      <c r="BQ155" s="10" t="s">
        <v>10873</v>
      </c>
      <c r="BR155" s="10" t="s">
        <v>10433</v>
      </c>
      <c r="BS155" s="10" t="s">
        <v>10380</v>
      </c>
      <c r="BT155" s="10" t="s">
        <v>10381</v>
      </c>
      <c r="BU155" s="10" t="s">
        <v>10382</v>
      </c>
    </row>
    <row r="156" spans="61:74">
      <c r="BI156" s="10">
        <v>155</v>
      </c>
      <c r="BJ156" s="10" t="s">
        <v>333</v>
      </c>
      <c r="BO156" s="10" t="s">
        <v>10874</v>
      </c>
      <c r="BP156" s="10" t="s">
        <v>10875</v>
      </c>
      <c r="BQ156" s="10" t="s">
        <v>10876</v>
      </c>
      <c r="BR156" s="10" t="s">
        <v>10379</v>
      </c>
      <c r="BS156" s="10" t="s">
        <v>10380</v>
      </c>
      <c r="BT156" s="10" t="s">
        <v>10381</v>
      </c>
      <c r="BU156" s="10" t="s">
        <v>10382</v>
      </c>
    </row>
    <row r="157" spans="61:74">
      <c r="BI157" s="10">
        <v>156</v>
      </c>
      <c r="BJ157" s="10" t="s">
        <v>333</v>
      </c>
      <c r="BO157" s="10" t="s">
        <v>10877</v>
      </c>
      <c r="BP157" s="10" t="s">
        <v>10878</v>
      </c>
      <c r="BQ157" s="10" t="s">
        <v>10879</v>
      </c>
      <c r="BR157" s="10" t="s">
        <v>10592</v>
      </c>
      <c r="BS157" s="10" t="s">
        <v>10413</v>
      </c>
      <c r="BT157" s="10" t="s">
        <v>10414</v>
      </c>
      <c r="BU157" s="10" t="s">
        <v>10415</v>
      </c>
    </row>
    <row r="158" spans="61:74">
      <c r="BI158" s="10">
        <v>157</v>
      </c>
      <c r="BJ158" s="10" t="s">
        <v>333</v>
      </c>
      <c r="BO158" s="10" t="s">
        <v>10880</v>
      </c>
      <c r="BP158" s="10" t="s">
        <v>10881</v>
      </c>
      <c r="BQ158" s="10" t="s">
        <v>10882</v>
      </c>
      <c r="BR158" s="10" t="s">
        <v>10441</v>
      </c>
      <c r="BS158" s="10" t="s">
        <v>10413</v>
      </c>
      <c r="BT158" s="10" t="s">
        <v>10414</v>
      </c>
      <c r="BU158" s="10" t="s">
        <v>10415</v>
      </c>
    </row>
    <row r="159" spans="61:74">
      <c r="BI159" s="10">
        <v>158</v>
      </c>
      <c r="BJ159" s="10" t="s">
        <v>333</v>
      </c>
      <c r="BO159" s="10" t="s">
        <v>10883</v>
      </c>
      <c r="BP159" s="10" t="s">
        <v>10884</v>
      </c>
      <c r="BQ159" s="10" t="s">
        <v>10885</v>
      </c>
      <c r="BR159" s="10" t="s">
        <v>10546</v>
      </c>
      <c r="BS159" s="10" t="s">
        <v>10380</v>
      </c>
      <c r="BT159" s="10" t="s">
        <v>10381</v>
      </c>
      <c r="BU159" s="10" t="s">
        <v>10382</v>
      </c>
    </row>
    <row r="160" spans="61:74">
      <c r="BI160" s="10">
        <v>159</v>
      </c>
      <c r="BJ160" s="10" t="s">
        <v>333</v>
      </c>
      <c r="BO160" s="10" t="s">
        <v>10886</v>
      </c>
      <c r="BP160" s="10" t="s">
        <v>10887</v>
      </c>
      <c r="BQ160" s="10" t="s">
        <v>10888</v>
      </c>
      <c r="BR160" s="10" t="s">
        <v>10613</v>
      </c>
      <c r="BS160" s="10" t="s">
        <v>10380</v>
      </c>
      <c r="BT160" s="10" t="s">
        <v>10381</v>
      </c>
      <c r="BU160" s="10" t="s">
        <v>10382</v>
      </c>
      <c r="BV160" s="10" t="s">
        <v>10889</v>
      </c>
    </row>
    <row r="161" spans="61:74">
      <c r="BI161" s="10">
        <v>160</v>
      </c>
      <c r="BJ161" s="10" t="s">
        <v>333</v>
      </c>
      <c r="BO161" s="10" t="s">
        <v>10890</v>
      </c>
      <c r="BP161" s="10" t="s">
        <v>10891</v>
      </c>
      <c r="BQ161" s="10" t="s">
        <v>10892</v>
      </c>
      <c r="BR161" s="10" t="s">
        <v>10437</v>
      </c>
      <c r="BS161" s="10" t="s">
        <v>10425</v>
      </c>
      <c r="BT161" s="10" t="s">
        <v>10526</v>
      </c>
      <c r="BU161" s="10" t="s">
        <v>10527</v>
      </c>
      <c r="BV161" s="10" t="s">
        <v>10893</v>
      </c>
    </row>
    <row r="162" spans="61:74">
      <c r="BI162" s="10">
        <v>161</v>
      </c>
      <c r="BJ162" s="10" t="s">
        <v>333</v>
      </c>
      <c r="BO162" s="10" t="s">
        <v>10894</v>
      </c>
      <c r="BP162" s="10" t="s">
        <v>10895</v>
      </c>
      <c r="BQ162" s="10" t="s">
        <v>10896</v>
      </c>
      <c r="BR162" s="10" t="s">
        <v>10694</v>
      </c>
      <c r="BS162" s="10" t="s">
        <v>10380</v>
      </c>
      <c r="BT162" s="10" t="s">
        <v>10381</v>
      </c>
      <c r="BU162" s="10" t="s">
        <v>10382</v>
      </c>
    </row>
    <row r="163" spans="61:74">
      <c r="BI163" s="10">
        <v>162</v>
      </c>
      <c r="BJ163" s="10" t="s">
        <v>333</v>
      </c>
      <c r="BO163" s="10" t="s">
        <v>10897</v>
      </c>
      <c r="BP163" s="10" t="s">
        <v>10898</v>
      </c>
      <c r="BQ163" s="10" t="s">
        <v>10899</v>
      </c>
      <c r="BR163" s="10" t="s">
        <v>10449</v>
      </c>
      <c r="BS163" s="10" t="s">
        <v>10380</v>
      </c>
      <c r="BT163" s="10" t="s">
        <v>10381</v>
      </c>
      <c r="BU163" s="10" t="s">
        <v>10382</v>
      </c>
    </row>
    <row r="164" spans="61:74">
      <c r="BI164" s="10">
        <v>163</v>
      </c>
      <c r="BJ164" s="10" t="s">
        <v>333</v>
      </c>
      <c r="BO164" s="10" t="s">
        <v>10900</v>
      </c>
      <c r="BP164" s="10" t="s">
        <v>10901</v>
      </c>
      <c r="BQ164" s="10" t="s">
        <v>10902</v>
      </c>
      <c r="BR164" s="10" t="s">
        <v>10449</v>
      </c>
      <c r="BS164" s="10" t="s">
        <v>10420</v>
      </c>
      <c r="BT164" s="10" t="s">
        <v>10421</v>
      </c>
      <c r="BU164" s="10" t="s">
        <v>10422</v>
      </c>
      <c r="BV164" s="10" t="s">
        <v>10903</v>
      </c>
    </row>
    <row r="165" spans="61:74">
      <c r="BI165" s="10">
        <v>164</v>
      </c>
      <c r="BJ165" s="10" t="s">
        <v>333</v>
      </c>
      <c r="BO165" s="10" t="s">
        <v>10900</v>
      </c>
      <c r="BP165" s="10" t="s">
        <v>10901</v>
      </c>
      <c r="BQ165" s="10" t="s">
        <v>10902</v>
      </c>
      <c r="BR165" s="10" t="s">
        <v>10449</v>
      </c>
      <c r="BS165" s="10" t="s">
        <v>10380</v>
      </c>
      <c r="BT165" s="10" t="s">
        <v>10381</v>
      </c>
      <c r="BU165" s="10" t="s">
        <v>10382</v>
      </c>
      <c r="BV165" s="10" t="s">
        <v>10903</v>
      </c>
    </row>
    <row r="166" spans="61:74">
      <c r="BI166" s="10">
        <v>165</v>
      </c>
      <c r="BJ166" s="10" t="s">
        <v>333</v>
      </c>
      <c r="BO166" s="10" t="s">
        <v>10904</v>
      </c>
      <c r="BP166" s="10" t="s">
        <v>10905</v>
      </c>
      <c r="BQ166" s="10" t="s">
        <v>10906</v>
      </c>
      <c r="BR166" s="10" t="s">
        <v>10463</v>
      </c>
      <c r="BS166" s="10" t="s">
        <v>107</v>
      </c>
      <c r="BT166" s="10" t="s">
        <v>107</v>
      </c>
      <c r="BU166" s="10" t="s">
        <v>10624</v>
      </c>
    </row>
    <row r="167" spans="61:74">
      <c r="BI167" s="10">
        <v>166</v>
      </c>
      <c r="BJ167" s="10" t="s">
        <v>333</v>
      </c>
      <c r="BO167" s="10" t="s">
        <v>10904</v>
      </c>
      <c r="BP167" s="10" t="s">
        <v>10905</v>
      </c>
      <c r="BQ167" s="10" t="s">
        <v>10906</v>
      </c>
      <c r="BR167" s="10" t="s">
        <v>10463</v>
      </c>
      <c r="BS167" s="10" t="s">
        <v>10413</v>
      </c>
      <c r="BT167" s="10" t="s">
        <v>10414</v>
      </c>
      <c r="BU167" s="10" t="s">
        <v>10415</v>
      </c>
    </row>
    <row r="168" spans="61:74">
      <c r="BI168" s="10">
        <v>167</v>
      </c>
      <c r="BJ168" s="10" t="s">
        <v>333</v>
      </c>
      <c r="BO168" s="10" t="s">
        <v>10907</v>
      </c>
      <c r="BP168" s="10" t="s">
        <v>10908</v>
      </c>
      <c r="BQ168" s="10" t="s">
        <v>10909</v>
      </c>
      <c r="BR168" s="10" t="s">
        <v>10910</v>
      </c>
      <c r="BS168" s="10" t="s">
        <v>10404</v>
      </c>
      <c r="BT168" s="10" t="s">
        <v>10405</v>
      </c>
      <c r="BU168" s="10" t="s">
        <v>10406</v>
      </c>
      <c r="BV168" s="10" t="s">
        <v>10911</v>
      </c>
    </row>
    <row r="169" spans="61:74">
      <c r="BI169" s="10">
        <v>168</v>
      </c>
      <c r="BJ169" s="10" t="s">
        <v>333</v>
      </c>
      <c r="BO169" s="10" t="s">
        <v>10907</v>
      </c>
      <c r="BP169" s="10" t="s">
        <v>10908</v>
      </c>
      <c r="BQ169" s="10" t="s">
        <v>10909</v>
      </c>
      <c r="BR169" s="10" t="s">
        <v>10910</v>
      </c>
      <c r="BS169" s="10" t="s">
        <v>10420</v>
      </c>
      <c r="BT169" s="10" t="s">
        <v>10421</v>
      </c>
      <c r="BU169" s="10" t="s">
        <v>10422</v>
      </c>
      <c r="BV169" s="10" t="s">
        <v>10911</v>
      </c>
    </row>
    <row r="170" spans="61:74">
      <c r="BI170" s="10">
        <v>169</v>
      </c>
      <c r="BJ170" s="10" t="s">
        <v>333</v>
      </c>
      <c r="BO170" s="10" t="s">
        <v>10912</v>
      </c>
      <c r="BP170" s="10" t="s">
        <v>10913</v>
      </c>
      <c r="BQ170" s="10" t="s">
        <v>10914</v>
      </c>
      <c r="BR170" s="10" t="s">
        <v>10749</v>
      </c>
      <c r="BS170" s="10" t="s">
        <v>10380</v>
      </c>
      <c r="BT170" s="10" t="s">
        <v>10381</v>
      </c>
      <c r="BU170" s="10" t="s">
        <v>10382</v>
      </c>
    </row>
    <row r="171" spans="61:74">
      <c r="BI171" s="10">
        <v>170</v>
      </c>
      <c r="BJ171" s="10" t="s">
        <v>333</v>
      </c>
      <c r="BO171" s="10" t="s">
        <v>10915</v>
      </c>
      <c r="BP171" s="10" t="s">
        <v>10916</v>
      </c>
      <c r="BQ171" s="10" t="s">
        <v>10917</v>
      </c>
      <c r="BR171" s="10" t="s">
        <v>10596</v>
      </c>
      <c r="BS171" s="10" t="s">
        <v>10380</v>
      </c>
      <c r="BT171" s="10" t="s">
        <v>10381</v>
      </c>
      <c r="BU171" s="10" t="s">
        <v>10382</v>
      </c>
    </row>
    <row r="172" spans="61:74">
      <c r="BI172" s="10">
        <v>171</v>
      </c>
      <c r="BJ172" s="10" t="s">
        <v>333</v>
      </c>
      <c r="BO172" s="10" t="s">
        <v>10918</v>
      </c>
      <c r="BP172" s="10" t="s">
        <v>10919</v>
      </c>
      <c r="BQ172" s="10" t="s">
        <v>10920</v>
      </c>
      <c r="BR172" s="10" t="s">
        <v>10921</v>
      </c>
      <c r="BS172" s="10" t="s">
        <v>10380</v>
      </c>
      <c r="BT172" s="10" t="s">
        <v>10381</v>
      </c>
      <c r="BU172" s="10" t="s">
        <v>10382</v>
      </c>
    </row>
    <row r="173" spans="61:74">
      <c r="BI173" s="10">
        <v>172</v>
      </c>
      <c r="BJ173" s="10" t="s">
        <v>333</v>
      </c>
      <c r="BO173" s="10" t="s">
        <v>10922</v>
      </c>
      <c r="BP173" s="10" t="s">
        <v>10923</v>
      </c>
      <c r="BQ173" s="10" t="s">
        <v>10924</v>
      </c>
      <c r="BR173" s="10" t="s">
        <v>10613</v>
      </c>
      <c r="BS173" s="10" t="s">
        <v>10380</v>
      </c>
      <c r="BT173" s="10" t="s">
        <v>10381</v>
      </c>
      <c r="BU173" s="10" t="s">
        <v>10382</v>
      </c>
      <c r="BV173" s="10" t="s">
        <v>10925</v>
      </c>
    </row>
    <row r="174" spans="61:74">
      <c r="BI174" s="10">
        <v>173</v>
      </c>
      <c r="BJ174" s="10" t="s">
        <v>333</v>
      </c>
      <c r="BO174" s="10" t="s">
        <v>10926</v>
      </c>
      <c r="BP174" s="10" t="s">
        <v>10927</v>
      </c>
      <c r="BQ174" s="10" t="s">
        <v>10928</v>
      </c>
      <c r="BR174" s="10" t="s">
        <v>10387</v>
      </c>
      <c r="BS174" s="10" t="s">
        <v>10929</v>
      </c>
      <c r="BT174" s="10" t="s">
        <v>10930</v>
      </c>
      <c r="BU174" s="10" t="s">
        <v>10931</v>
      </c>
    </row>
    <row r="175" spans="61:74">
      <c r="BI175" s="10">
        <v>174</v>
      </c>
      <c r="BJ175" s="10" t="s">
        <v>333</v>
      </c>
      <c r="BO175" s="10" t="s">
        <v>10926</v>
      </c>
      <c r="BP175" s="10" t="s">
        <v>10927</v>
      </c>
      <c r="BQ175" s="10" t="s">
        <v>10928</v>
      </c>
      <c r="BR175" s="10" t="s">
        <v>10387</v>
      </c>
      <c r="BS175" s="10" t="s">
        <v>10413</v>
      </c>
      <c r="BT175" s="10" t="s">
        <v>10414</v>
      </c>
      <c r="BU175" s="10" t="s">
        <v>10415</v>
      </c>
    </row>
    <row r="176" spans="61:74">
      <c r="BI176" s="10">
        <v>175</v>
      </c>
      <c r="BJ176" s="10" t="s">
        <v>333</v>
      </c>
      <c r="BO176" s="10" t="s">
        <v>10932</v>
      </c>
      <c r="BP176" s="10" t="s">
        <v>10933</v>
      </c>
      <c r="BQ176" s="10" t="s">
        <v>10934</v>
      </c>
      <c r="BR176" s="10" t="s">
        <v>10449</v>
      </c>
      <c r="BS176" s="10" t="s">
        <v>10380</v>
      </c>
      <c r="BT176" s="10" t="s">
        <v>10381</v>
      </c>
      <c r="BU176" s="10" t="s">
        <v>10382</v>
      </c>
      <c r="BV176" s="10" t="s">
        <v>10935</v>
      </c>
    </row>
    <row r="177" spans="61:74">
      <c r="BI177" s="10">
        <v>176</v>
      </c>
      <c r="BJ177" s="10" t="s">
        <v>333</v>
      </c>
      <c r="BO177" s="10" t="s">
        <v>10936</v>
      </c>
      <c r="BP177" s="10" t="s">
        <v>10937</v>
      </c>
      <c r="BQ177" s="10" t="s">
        <v>10938</v>
      </c>
      <c r="BR177" s="10" t="s">
        <v>10613</v>
      </c>
      <c r="BS177" s="10" t="s">
        <v>10380</v>
      </c>
      <c r="BT177" s="10" t="s">
        <v>10381</v>
      </c>
      <c r="BU177" s="10" t="s">
        <v>10382</v>
      </c>
      <c r="BV177" s="10" t="s">
        <v>10939</v>
      </c>
    </row>
    <row r="178" spans="61:74">
      <c r="BI178" s="10">
        <v>177</v>
      </c>
      <c r="BJ178" s="10" t="s">
        <v>333</v>
      </c>
      <c r="BO178" s="10" t="s">
        <v>10940</v>
      </c>
      <c r="BP178" s="10" t="s">
        <v>10941</v>
      </c>
      <c r="BQ178" s="10" t="s">
        <v>10942</v>
      </c>
      <c r="BR178" s="10" t="s">
        <v>10477</v>
      </c>
      <c r="BS178" s="10" t="s">
        <v>10380</v>
      </c>
      <c r="BT178" s="10" t="s">
        <v>10381</v>
      </c>
      <c r="BU178" s="10" t="s">
        <v>10382</v>
      </c>
      <c r="BV178" s="10" t="s">
        <v>10943</v>
      </c>
    </row>
    <row r="179" spans="61:74">
      <c r="BI179" s="10">
        <v>178</v>
      </c>
      <c r="BJ179" s="10" t="s">
        <v>333</v>
      </c>
      <c r="BO179" s="10" t="s">
        <v>10944</v>
      </c>
      <c r="BP179" s="10" t="s">
        <v>10945</v>
      </c>
      <c r="BQ179" s="10" t="s">
        <v>10946</v>
      </c>
      <c r="BR179" s="10" t="s">
        <v>10613</v>
      </c>
      <c r="BS179" s="10" t="s">
        <v>10380</v>
      </c>
      <c r="BT179" s="10" t="s">
        <v>10381</v>
      </c>
      <c r="BU179" s="10" t="s">
        <v>10382</v>
      </c>
    </row>
    <row r="180" spans="61:74">
      <c r="BI180" s="10">
        <v>179</v>
      </c>
      <c r="BJ180" s="10" t="s">
        <v>333</v>
      </c>
      <c r="BO180" s="10" t="s">
        <v>10947</v>
      </c>
      <c r="BP180" s="10" t="s">
        <v>10948</v>
      </c>
      <c r="BQ180" s="10" t="s">
        <v>10949</v>
      </c>
      <c r="BR180" s="10" t="s">
        <v>10379</v>
      </c>
      <c r="BS180" s="10" t="s">
        <v>10380</v>
      </c>
      <c r="BT180" s="10" t="s">
        <v>10381</v>
      </c>
      <c r="BU180" s="10" t="s">
        <v>10382</v>
      </c>
    </row>
    <row r="181" spans="61:74">
      <c r="BI181" s="10">
        <v>180</v>
      </c>
      <c r="BJ181" s="10" t="s">
        <v>333</v>
      </c>
      <c r="BO181" s="10" t="s">
        <v>10950</v>
      </c>
      <c r="BP181" s="10" t="s">
        <v>10951</v>
      </c>
      <c r="BQ181" s="10" t="s">
        <v>10952</v>
      </c>
      <c r="BR181" s="10" t="s">
        <v>10387</v>
      </c>
      <c r="BS181" s="10" t="s">
        <v>10380</v>
      </c>
      <c r="BT181" s="10" t="s">
        <v>10381</v>
      </c>
      <c r="BU181" s="10" t="s">
        <v>10382</v>
      </c>
      <c r="BV181" s="10" t="s">
        <v>10953</v>
      </c>
    </row>
    <row r="182" spans="61:74">
      <c r="BI182" s="10">
        <v>181</v>
      </c>
      <c r="BJ182" s="10" t="s">
        <v>333</v>
      </c>
      <c r="BO182" s="10" t="s">
        <v>10954</v>
      </c>
      <c r="BP182" s="10" t="s">
        <v>10955</v>
      </c>
      <c r="BQ182" s="10" t="s">
        <v>10956</v>
      </c>
      <c r="BR182" s="10" t="s">
        <v>10588</v>
      </c>
      <c r="BS182" s="10" t="s">
        <v>10380</v>
      </c>
      <c r="BT182" s="10" t="s">
        <v>10381</v>
      </c>
      <c r="BU182" s="10" t="s">
        <v>10382</v>
      </c>
    </row>
    <row r="183" spans="61:74">
      <c r="BI183" s="10">
        <v>182</v>
      </c>
      <c r="BJ183" s="10" t="s">
        <v>333</v>
      </c>
      <c r="BO183" s="10" t="s">
        <v>10957</v>
      </c>
      <c r="BP183" s="10" t="s">
        <v>10958</v>
      </c>
      <c r="BQ183" s="10" t="s">
        <v>10959</v>
      </c>
      <c r="BR183" s="10" t="s">
        <v>10473</v>
      </c>
      <c r="BS183" s="10" t="s">
        <v>10380</v>
      </c>
      <c r="BT183" s="10" t="s">
        <v>10381</v>
      </c>
      <c r="BU183" s="10" t="s">
        <v>10382</v>
      </c>
    </row>
    <row r="184" spans="61:74">
      <c r="BI184" s="10">
        <v>183</v>
      </c>
      <c r="BJ184" s="10" t="s">
        <v>333</v>
      </c>
      <c r="BO184" s="10" t="s">
        <v>10960</v>
      </c>
      <c r="BP184" s="10" t="s">
        <v>10961</v>
      </c>
      <c r="BQ184" s="10" t="s">
        <v>10962</v>
      </c>
      <c r="BR184" s="10" t="s">
        <v>10379</v>
      </c>
      <c r="BS184" s="10" t="s">
        <v>10380</v>
      </c>
      <c r="BT184" s="10" t="s">
        <v>10381</v>
      </c>
      <c r="BU184" s="10" t="s">
        <v>10382</v>
      </c>
    </row>
    <row r="185" spans="61:74">
      <c r="BI185" s="10">
        <v>184</v>
      </c>
      <c r="BJ185" s="10" t="s">
        <v>333</v>
      </c>
      <c r="BO185" s="10" t="s">
        <v>10963</v>
      </c>
      <c r="BP185" s="10" t="s">
        <v>10964</v>
      </c>
      <c r="BQ185" s="10" t="s">
        <v>10965</v>
      </c>
      <c r="BR185" s="10" t="s">
        <v>10396</v>
      </c>
      <c r="BS185" s="10" t="s">
        <v>10380</v>
      </c>
      <c r="BT185" s="10" t="s">
        <v>10381</v>
      </c>
      <c r="BU185" s="10" t="s">
        <v>10382</v>
      </c>
    </row>
    <row r="186" spans="61:74">
      <c r="BI186" s="10">
        <v>185</v>
      </c>
      <c r="BJ186" s="10" t="s">
        <v>333</v>
      </c>
      <c r="BO186" s="10" t="s">
        <v>10966</v>
      </c>
      <c r="BP186" s="10" t="s">
        <v>10967</v>
      </c>
      <c r="BQ186" s="10" t="s">
        <v>10968</v>
      </c>
      <c r="BR186" s="10" t="s">
        <v>10441</v>
      </c>
      <c r="BS186" s="10" t="s">
        <v>10404</v>
      </c>
      <c r="BT186" s="10" t="s">
        <v>10405</v>
      </c>
      <c r="BU186" s="10" t="s">
        <v>10406</v>
      </c>
    </row>
    <row r="187" spans="61:74">
      <c r="BI187" s="10">
        <v>186</v>
      </c>
      <c r="BJ187" s="10" t="s">
        <v>333</v>
      </c>
      <c r="BO187" s="10" t="s">
        <v>10969</v>
      </c>
      <c r="BP187" s="10" t="s">
        <v>10970</v>
      </c>
      <c r="BQ187" s="10" t="s">
        <v>10971</v>
      </c>
      <c r="BR187" s="10" t="s">
        <v>10449</v>
      </c>
      <c r="BS187" s="10" t="s">
        <v>10380</v>
      </c>
      <c r="BT187" s="10" t="s">
        <v>10381</v>
      </c>
      <c r="BU187" s="10" t="s">
        <v>10382</v>
      </c>
    </row>
    <row r="188" spans="61:74">
      <c r="BI188" s="10">
        <v>187</v>
      </c>
      <c r="BJ188" s="10" t="s">
        <v>333</v>
      </c>
      <c r="BO188" s="10" t="s">
        <v>10972</v>
      </c>
      <c r="BP188" s="10" t="s">
        <v>10973</v>
      </c>
      <c r="BQ188" s="10" t="s">
        <v>10974</v>
      </c>
      <c r="BR188" s="10" t="s">
        <v>10636</v>
      </c>
      <c r="BS188" s="10" t="s">
        <v>10380</v>
      </c>
      <c r="BT188" s="10" t="s">
        <v>10381</v>
      </c>
      <c r="BU188" s="10" t="s">
        <v>10382</v>
      </c>
    </row>
    <row r="189" spans="61:74">
      <c r="BI189" s="10">
        <v>188</v>
      </c>
      <c r="BJ189" s="10" t="s">
        <v>333</v>
      </c>
      <c r="BO189" s="10" t="s">
        <v>10975</v>
      </c>
      <c r="BP189" s="10" t="s">
        <v>10976</v>
      </c>
      <c r="BQ189" s="10" t="s">
        <v>10977</v>
      </c>
      <c r="BR189" s="10" t="s">
        <v>10473</v>
      </c>
      <c r="BS189" s="10" t="s">
        <v>10380</v>
      </c>
      <c r="BT189" s="10" t="s">
        <v>10381</v>
      </c>
      <c r="BU189" s="10" t="s">
        <v>10382</v>
      </c>
    </row>
    <row r="190" spans="61:74">
      <c r="BI190" s="10">
        <v>189</v>
      </c>
      <c r="BJ190" s="10" t="s">
        <v>333</v>
      </c>
      <c r="BO190" s="10" t="s">
        <v>10978</v>
      </c>
      <c r="BP190" s="10" t="s">
        <v>10979</v>
      </c>
      <c r="BQ190" s="10" t="s">
        <v>10980</v>
      </c>
      <c r="BR190" s="10" t="s">
        <v>10981</v>
      </c>
      <c r="BS190" s="10" t="s">
        <v>10380</v>
      </c>
      <c r="BT190" s="10" t="s">
        <v>10381</v>
      </c>
      <c r="BU190" s="10" t="s">
        <v>10382</v>
      </c>
    </row>
    <row r="191" spans="61:74">
      <c r="BI191" s="10">
        <v>190</v>
      </c>
      <c r="BJ191" s="10" t="s">
        <v>333</v>
      </c>
      <c r="BO191" s="10" t="s">
        <v>10982</v>
      </c>
      <c r="BP191" s="10" t="s">
        <v>10983</v>
      </c>
      <c r="BQ191" s="10" t="s">
        <v>10984</v>
      </c>
      <c r="BR191" s="10" t="s">
        <v>10613</v>
      </c>
      <c r="BS191" s="10" t="s">
        <v>10380</v>
      </c>
      <c r="BT191" s="10" t="s">
        <v>10381</v>
      </c>
      <c r="BU191" s="10" t="s">
        <v>10382</v>
      </c>
    </row>
    <row r="192" spans="61:74">
      <c r="BI192" s="10">
        <v>191</v>
      </c>
      <c r="BJ192" s="10" t="s">
        <v>333</v>
      </c>
      <c r="BO192" s="10" t="s">
        <v>10985</v>
      </c>
      <c r="BP192" s="10" t="s">
        <v>10986</v>
      </c>
      <c r="BQ192" s="10" t="s">
        <v>10987</v>
      </c>
      <c r="BR192" s="10" t="s">
        <v>10387</v>
      </c>
      <c r="BS192" s="10" t="s">
        <v>10380</v>
      </c>
      <c r="BT192" s="10" t="s">
        <v>10381</v>
      </c>
      <c r="BU192" s="10" t="s">
        <v>10382</v>
      </c>
    </row>
    <row r="193" spans="61:74">
      <c r="BI193" s="10">
        <v>192</v>
      </c>
      <c r="BJ193" s="10" t="s">
        <v>333</v>
      </c>
      <c r="BO193" s="10" t="s">
        <v>10988</v>
      </c>
      <c r="BP193" s="10" t="s">
        <v>10989</v>
      </c>
      <c r="BQ193" s="10" t="s">
        <v>10990</v>
      </c>
      <c r="BR193" s="10" t="s">
        <v>10705</v>
      </c>
      <c r="BS193" s="10" t="s">
        <v>10380</v>
      </c>
      <c r="BT193" s="10" t="s">
        <v>10381</v>
      </c>
      <c r="BU193" s="10" t="s">
        <v>10382</v>
      </c>
    </row>
    <row r="194" spans="61:74">
      <c r="BI194" s="10">
        <v>193</v>
      </c>
      <c r="BJ194" s="10" t="s">
        <v>333</v>
      </c>
      <c r="BO194" s="10" t="s">
        <v>10991</v>
      </c>
      <c r="BP194" s="10" t="s">
        <v>10992</v>
      </c>
      <c r="BQ194" s="10" t="s">
        <v>10993</v>
      </c>
      <c r="BR194" s="10" t="s">
        <v>10441</v>
      </c>
      <c r="BS194" s="10" t="s">
        <v>10380</v>
      </c>
      <c r="BT194" s="10" t="s">
        <v>10381</v>
      </c>
      <c r="BU194" s="10" t="s">
        <v>10382</v>
      </c>
    </row>
    <row r="195" spans="61:74">
      <c r="BI195" s="10">
        <v>194</v>
      </c>
      <c r="BJ195" s="10" t="s">
        <v>333</v>
      </c>
      <c r="BO195" s="10" t="s">
        <v>10994</v>
      </c>
      <c r="BP195" s="10" t="s">
        <v>10995</v>
      </c>
      <c r="BQ195" s="10" t="s">
        <v>10996</v>
      </c>
      <c r="BR195" s="10" t="s">
        <v>10379</v>
      </c>
      <c r="BS195" s="10" t="s">
        <v>10413</v>
      </c>
      <c r="BT195" s="10" t="s">
        <v>10414</v>
      </c>
      <c r="BU195" s="10" t="s">
        <v>10415</v>
      </c>
      <c r="BV195" s="10" t="s">
        <v>10997</v>
      </c>
    </row>
    <row r="196" spans="61:74">
      <c r="BI196" s="10">
        <v>195</v>
      </c>
      <c r="BJ196" s="10" t="s">
        <v>333</v>
      </c>
      <c r="BO196" s="10" t="s">
        <v>10998</v>
      </c>
      <c r="BP196" s="10" t="s">
        <v>10999</v>
      </c>
      <c r="BQ196" s="10" t="s">
        <v>11000</v>
      </c>
      <c r="BR196" s="10" t="s">
        <v>10596</v>
      </c>
      <c r="BS196" s="10" t="s">
        <v>10380</v>
      </c>
      <c r="BT196" s="10" t="s">
        <v>10381</v>
      </c>
      <c r="BU196" s="10" t="s">
        <v>10382</v>
      </c>
    </row>
    <row r="197" spans="61:74">
      <c r="BI197" s="10">
        <v>196</v>
      </c>
      <c r="BJ197" s="10" t="s">
        <v>333</v>
      </c>
      <c r="BO197" s="10" t="s">
        <v>11001</v>
      </c>
      <c r="BP197" s="10" t="s">
        <v>11002</v>
      </c>
      <c r="BQ197" s="10" t="s">
        <v>11003</v>
      </c>
      <c r="BR197" s="10" t="s">
        <v>10592</v>
      </c>
      <c r="BS197" s="10" t="s">
        <v>10380</v>
      </c>
      <c r="BT197" s="10" t="s">
        <v>10381</v>
      </c>
      <c r="BU197" s="10" t="s">
        <v>10382</v>
      </c>
    </row>
    <row r="198" spans="61:74">
      <c r="BI198" s="10">
        <v>197</v>
      </c>
      <c r="BJ198" s="10" t="s">
        <v>333</v>
      </c>
      <c r="BO198" s="10" t="s">
        <v>11004</v>
      </c>
      <c r="BP198" s="10" t="s">
        <v>11005</v>
      </c>
      <c r="BQ198" s="10" t="s">
        <v>11006</v>
      </c>
      <c r="BR198" s="10" t="s">
        <v>11007</v>
      </c>
      <c r="BS198" s="10" t="s">
        <v>10380</v>
      </c>
      <c r="BT198" s="10" t="s">
        <v>10381</v>
      </c>
      <c r="BU198" s="10" t="s">
        <v>10382</v>
      </c>
    </row>
    <row r="199" spans="61:74">
      <c r="BI199" s="10">
        <v>198</v>
      </c>
      <c r="BJ199" s="10" t="s">
        <v>333</v>
      </c>
      <c r="BO199" s="10" t="s">
        <v>11008</v>
      </c>
      <c r="BP199" s="10" t="s">
        <v>11009</v>
      </c>
      <c r="BQ199" s="10" t="s">
        <v>11010</v>
      </c>
      <c r="BR199" s="10" t="s">
        <v>10379</v>
      </c>
      <c r="BS199" s="10" t="s">
        <v>10380</v>
      </c>
      <c r="BT199" s="10" t="s">
        <v>10381</v>
      </c>
      <c r="BU199" s="10" t="s">
        <v>10382</v>
      </c>
    </row>
    <row r="200" spans="61:74">
      <c r="BI200" s="10">
        <v>199</v>
      </c>
      <c r="BJ200" s="10" t="s">
        <v>333</v>
      </c>
      <c r="BO200" s="10" t="s">
        <v>11011</v>
      </c>
      <c r="BP200" s="10" t="s">
        <v>11012</v>
      </c>
      <c r="BQ200" s="10" t="s">
        <v>11013</v>
      </c>
      <c r="BR200" s="10" t="s">
        <v>10669</v>
      </c>
      <c r="BS200" s="10" t="s">
        <v>10380</v>
      </c>
      <c r="BT200" s="10" t="s">
        <v>10381</v>
      </c>
      <c r="BU200" s="10" t="s">
        <v>10382</v>
      </c>
      <c r="BV200" s="10" t="s">
        <v>11014</v>
      </c>
    </row>
    <row r="201" spans="61:74">
      <c r="BI201" s="10">
        <v>200</v>
      </c>
      <c r="BJ201" s="10" t="s">
        <v>333</v>
      </c>
      <c r="BO201" s="10" t="s">
        <v>11015</v>
      </c>
      <c r="BP201" s="10" t="s">
        <v>11016</v>
      </c>
      <c r="BQ201" s="10" t="s">
        <v>11017</v>
      </c>
      <c r="BR201" s="10" t="s">
        <v>10379</v>
      </c>
      <c r="BS201" s="10" t="s">
        <v>10380</v>
      </c>
      <c r="BT201" s="10" t="s">
        <v>10381</v>
      </c>
      <c r="BU201" s="10" t="s">
        <v>10382</v>
      </c>
    </row>
    <row r="202" spans="61:74">
      <c r="BI202" s="10">
        <v>201</v>
      </c>
      <c r="BJ202" s="10" t="s">
        <v>333</v>
      </c>
      <c r="BO202" s="10" t="s">
        <v>11018</v>
      </c>
      <c r="BP202" s="10" t="s">
        <v>11019</v>
      </c>
      <c r="BQ202" s="10" t="s">
        <v>11020</v>
      </c>
      <c r="BR202" s="10" t="s">
        <v>10379</v>
      </c>
      <c r="BS202" s="10" t="s">
        <v>10380</v>
      </c>
      <c r="BT202" s="10" t="s">
        <v>10381</v>
      </c>
      <c r="BU202" s="10" t="s">
        <v>10382</v>
      </c>
    </row>
    <row r="203" spans="61:74">
      <c r="BI203" s="10">
        <v>202</v>
      </c>
      <c r="BJ203" s="10" t="s">
        <v>333</v>
      </c>
      <c r="BO203" s="10" t="s">
        <v>11021</v>
      </c>
      <c r="BP203" s="10" t="s">
        <v>11022</v>
      </c>
      <c r="BQ203" s="10" t="s">
        <v>11023</v>
      </c>
      <c r="BR203" s="10" t="s">
        <v>10546</v>
      </c>
      <c r="BS203" s="10" t="s">
        <v>10380</v>
      </c>
      <c r="BT203" s="10" t="s">
        <v>10381</v>
      </c>
      <c r="BU203" s="10" t="s">
        <v>10382</v>
      </c>
    </row>
    <row r="204" spans="61:74">
      <c r="BI204" s="10">
        <v>203</v>
      </c>
      <c r="BJ204" s="10" t="s">
        <v>333</v>
      </c>
      <c r="BO204" s="10" t="s">
        <v>11024</v>
      </c>
      <c r="BP204" s="10" t="s">
        <v>11025</v>
      </c>
      <c r="BQ204" s="10" t="s">
        <v>11026</v>
      </c>
      <c r="BR204" s="10" t="s">
        <v>10449</v>
      </c>
      <c r="BS204" s="10" t="s">
        <v>10413</v>
      </c>
      <c r="BT204" s="10" t="s">
        <v>10414</v>
      </c>
      <c r="BU204" s="10" t="s">
        <v>10415</v>
      </c>
    </row>
    <row r="205" spans="61:74">
      <c r="BI205" s="10">
        <v>204</v>
      </c>
      <c r="BJ205" s="10" t="s">
        <v>333</v>
      </c>
      <c r="BO205" s="10" t="s">
        <v>11027</v>
      </c>
      <c r="BP205" s="10" t="s">
        <v>11028</v>
      </c>
      <c r="BQ205" s="10" t="s">
        <v>11029</v>
      </c>
      <c r="BR205" s="10" t="s">
        <v>10669</v>
      </c>
      <c r="BS205" s="10" t="s">
        <v>10380</v>
      </c>
      <c r="BT205" s="10" t="s">
        <v>10381</v>
      </c>
      <c r="BU205" s="10" t="s">
        <v>10382</v>
      </c>
    </row>
    <row r="206" spans="61:74">
      <c r="BI206" s="10">
        <v>205</v>
      </c>
      <c r="BJ206" s="10" t="s">
        <v>333</v>
      </c>
      <c r="BO206" s="10" t="s">
        <v>11030</v>
      </c>
      <c r="BP206" s="10" t="s">
        <v>11031</v>
      </c>
      <c r="BQ206" s="10" t="s">
        <v>11032</v>
      </c>
      <c r="BR206" s="10" t="s">
        <v>10592</v>
      </c>
      <c r="BS206" s="10" t="s">
        <v>10380</v>
      </c>
      <c r="BT206" s="10" t="s">
        <v>10381</v>
      </c>
      <c r="BU206" s="10" t="s">
        <v>10382</v>
      </c>
    </row>
    <row r="207" spans="61:74">
      <c r="BI207" s="10">
        <v>206</v>
      </c>
      <c r="BJ207" s="10" t="s">
        <v>333</v>
      </c>
      <c r="BO207" s="10" t="s">
        <v>11033</v>
      </c>
      <c r="BP207" s="10" t="s">
        <v>11034</v>
      </c>
      <c r="BQ207" s="10" t="s">
        <v>11035</v>
      </c>
      <c r="BR207" s="10" t="s">
        <v>10694</v>
      </c>
      <c r="BS207" s="10" t="s">
        <v>10380</v>
      </c>
      <c r="BT207" s="10" t="s">
        <v>10381</v>
      </c>
      <c r="BU207" s="10" t="s">
        <v>10382</v>
      </c>
    </row>
    <row r="208" spans="61:74">
      <c r="BI208" s="10">
        <v>207</v>
      </c>
      <c r="BJ208" s="10" t="s">
        <v>333</v>
      </c>
      <c r="BO208" s="10" t="s">
        <v>11036</v>
      </c>
      <c r="BP208" s="10" t="s">
        <v>11037</v>
      </c>
      <c r="BQ208" s="10" t="s">
        <v>11038</v>
      </c>
      <c r="BR208" s="10" t="s">
        <v>10613</v>
      </c>
      <c r="BS208" s="10" t="s">
        <v>10380</v>
      </c>
      <c r="BT208" s="10" t="s">
        <v>10381</v>
      </c>
      <c r="BU208" s="10" t="s">
        <v>10382</v>
      </c>
    </row>
    <row r="209" spans="61:74">
      <c r="BI209" s="10">
        <v>208</v>
      </c>
      <c r="BJ209" s="10" t="s">
        <v>333</v>
      </c>
      <c r="BO209" s="10" t="s">
        <v>11039</v>
      </c>
      <c r="BP209" s="10" t="s">
        <v>11040</v>
      </c>
      <c r="BQ209" s="10" t="s">
        <v>11041</v>
      </c>
      <c r="BR209" s="10" t="s">
        <v>10437</v>
      </c>
      <c r="BS209" s="10" t="s">
        <v>10380</v>
      </c>
      <c r="BT209" s="10" t="s">
        <v>10381</v>
      </c>
      <c r="BU209" s="10" t="s">
        <v>10382</v>
      </c>
    </row>
    <row r="210" spans="61:74">
      <c r="BI210" s="10">
        <v>209</v>
      </c>
      <c r="BJ210" s="10" t="s">
        <v>333</v>
      </c>
      <c r="BO210" s="10" t="s">
        <v>11042</v>
      </c>
      <c r="BP210" s="10" t="s">
        <v>11043</v>
      </c>
      <c r="BQ210" s="10" t="s">
        <v>11044</v>
      </c>
      <c r="BR210" s="10" t="s">
        <v>10981</v>
      </c>
      <c r="BS210" s="10" t="s">
        <v>10380</v>
      </c>
      <c r="BT210" s="10" t="s">
        <v>10381</v>
      </c>
      <c r="BU210" s="10" t="s">
        <v>10382</v>
      </c>
    </row>
    <row r="211" spans="61:74">
      <c r="BI211" s="10">
        <v>210</v>
      </c>
      <c r="BJ211" s="10" t="s">
        <v>333</v>
      </c>
      <c r="BO211" s="10" t="s">
        <v>11045</v>
      </c>
      <c r="BP211" s="10" t="s">
        <v>11046</v>
      </c>
      <c r="BQ211" s="10" t="s">
        <v>11047</v>
      </c>
      <c r="BR211" s="10" t="s">
        <v>11048</v>
      </c>
      <c r="BS211" s="10" t="s">
        <v>10380</v>
      </c>
      <c r="BT211" s="10" t="s">
        <v>10381</v>
      </c>
      <c r="BU211" s="10" t="s">
        <v>10382</v>
      </c>
    </row>
    <row r="212" spans="61:74">
      <c r="BI212" s="10">
        <v>211</v>
      </c>
      <c r="BJ212" s="10" t="s">
        <v>333</v>
      </c>
      <c r="BO212" s="10" t="s">
        <v>11049</v>
      </c>
      <c r="BP212" s="10" t="s">
        <v>11050</v>
      </c>
      <c r="BQ212" s="10" t="s">
        <v>11051</v>
      </c>
      <c r="BR212" s="10" t="s">
        <v>10463</v>
      </c>
      <c r="BS212" s="10" t="s">
        <v>107</v>
      </c>
      <c r="BT212" s="10" t="s">
        <v>107</v>
      </c>
      <c r="BU212" s="10" t="s">
        <v>10624</v>
      </c>
    </row>
    <row r="213" spans="61:74">
      <c r="BI213" s="10">
        <v>212</v>
      </c>
      <c r="BJ213" s="10" t="s">
        <v>333</v>
      </c>
      <c r="BO213" s="10" t="s">
        <v>11052</v>
      </c>
      <c r="BP213" s="10" t="s">
        <v>11053</v>
      </c>
      <c r="BQ213" s="10" t="s">
        <v>11054</v>
      </c>
      <c r="BR213" s="10" t="s">
        <v>11055</v>
      </c>
      <c r="BS213" s="10" t="s">
        <v>10380</v>
      </c>
      <c r="BT213" s="10" t="s">
        <v>10381</v>
      </c>
      <c r="BU213" s="10" t="s">
        <v>10382</v>
      </c>
    </row>
    <row r="214" spans="61:74">
      <c r="BI214" s="10">
        <v>213</v>
      </c>
      <c r="BJ214" s="10" t="s">
        <v>333</v>
      </c>
      <c r="BO214" s="10" t="s">
        <v>11056</v>
      </c>
      <c r="BP214" s="10" t="s">
        <v>11057</v>
      </c>
      <c r="BQ214" s="10" t="s">
        <v>11058</v>
      </c>
      <c r="BR214" s="10" t="s">
        <v>10694</v>
      </c>
      <c r="BS214" s="10" t="s">
        <v>10380</v>
      </c>
      <c r="BT214" s="10" t="s">
        <v>10381</v>
      </c>
      <c r="BU214" s="10" t="s">
        <v>10382</v>
      </c>
    </row>
    <row r="215" spans="61:74">
      <c r="BI215" s="10">
        <v>214</v>
      </c>
      <c r="BJ215" s="10" t="s">
        <v>333</v>
      </c>
      <c r="BO215" s="10" t="s">
        <v>11059</v>
      </c>
      <c r="BP215" s="10" t="s">
        <v>11060</v>
      </c>
      <c r="BQ215" s="10" t="s">
        <v>11061</v>
      </c>
      <c r="BR215" s="10" t="s">
        <v>11062</v>
      </c>
      <c r="BS215" s="10" t="s">
        <v>10404</v>
      </c>
      <c r="BT215" s="10" t="s">
        <v>10405</v>
      </c>
      <c r="BU215" s="10" t="s">
        <v>10406</v>
      </c>
      <c r="BV215" s="10" t="s">
        <v>11063</v>
      </c>
    </row>
    <row r="216" spans="61:74">
      <c r="BI216" s="10">
        <v>215</v>
      </c>
      <c r="BJ216" s="10" t="s">
        <v>333</v>
      </c>
      <c r="BO216" s="10" t="s">
        <v>11064</v>
      </c>
      <c r="BP216" s="10" t="s">
        <v>11065</v>
      </c>
      <c r="BQ216" s="10" t="s">
        <v>11066</v>
      </c>
      <c r="BR216" s="10" t="s">
        <v>10437</v>
      </c>
      <c r="BS216" s="10" t="s">
        <v>10413</v>
      </c>
      <c r="BT216" s="10" t="s">
        <v>10414</v>
      </c>
      <c r="BU216" s="10" t="s">
        <v>10415</v>
      </c>
    </row>
    <row r="217" spans="61:74">
      <c r="BI217" s="10">
        <v>216</v>
      </c>
      <c r="BJ217" s="10" t="s">
        <v>333</v>
      </c>
      <c r="BO217" s="10" t="s">
        <v>11067</v>
      </c>
      <c r="BP217" s="10" t="s">
        <v>11068</v>
      </c>
      <c r="BQ217" s="10" t="s">
        <v>11069</v>
      </c>
      <c r="BR217" s="10" t="s">
        <v>10419</v>
      </c>
      <c r="BS217" s="10" t="s">
        <v>10413</v>
      </c>
      <c r="BT217" s="10" t="s">
        <v>10414</v>
      </c>
      <c r="BU217" s="10" t="s">
        <v>10415</v>
      </c>
    </row>
    <row r="218" spans="61:74">
      <c r="BI218" s="10">
        <v>217</v>
      </c>
      <c r="BJ218" s="10" t="s">
        <v>333</v>
      </c>
      <c r="BO218" s="10" t="s">
        <v>11070</v>
      </c>
      <c r="BP218" s="10" t="s">
        <v>11071</v>
      </c>
      <c r="BQ218" s="10" t="s">
        <v>11072</v>
      </c>
      <c r="BR218" s="10" t="s">
        <v>10449</v>
      </c>
      <c r="BS218" s="10" t="s">
        <v>10380</v>
      </c>
      <c r="BT218" s="10" t="s">
        <v>10381</v>
      </c>
      <c r="BU218" s="10" t="s">
        <v>10382</v>
      </c>
    </row>
    <row r="219" spans="61:74">
      <c r="BI219" s="10">
        <v>218</v>
      </c>
      <c r="BJ219" s="10" t="s">
        <v>333</v>
      </c>
      <c r="BO219" s="10" t="s">
        <v>11073</v>
      </c>
      <c r="BP219" s="10" t="s">
        <v>11074</v>
      </c>
      <c r="BQ219" s="10" t="s">
        <v>11075</v>
      </c>
      <c r="BR219" s="10" t="s">
        <v>10429</v>
      </c>
      <c r="BS219" s="10" t="s">
        <v>10380</v>
      </c>
      <c r="BT219" s="10" t="s">
        <v>10381</v>
      </c>
      <c r="BU219" s="10" t="s">
        <v>10382</v>
      </c>
    </row>
    <row r="220" spans="61:74">
      <c r="BI220" s="10">
        <v>219</v>
      </c>
      <c r="BJ220" s="10" t="s">
        <v>333</v>
      </c>
      <c r="BO220" s="10" t="s">
        <v>11076</v>
      </c>
      <c r="BP220" s="10" t="s">
        <v>11077</v>
      </c>
      <c r="BQ220" s="10" t="s">
        <v>11078</v>
      </c>
      <c r="BR220" s="10" t="s">
        <v>10379</v>
      </c>
      <c r="BS220" s="10" t="s">
        <v>10380</v>
      </c>
      <c r="BT220" s="10" t="s">
        <v>10381</v>
      </c>
      <c r="BU220" s="10" t="s">
        <v>10382</v>
      </c>
    </row>
    <row r="221" spans="61:74">
      <c r="BI221" s="10">
        <v>220</v>
      </c>
      <c r="BJ221" s="10" t="s">
        <v>333</v>
      </c>
      <c r="BO221" s="10" t="s">
        <v>11079</v>
      </c>
      <c r="BP221" s="10" t="s">
        <v>11080</v>
      </c>
      <c r="BQ221" s="10" t="s">
        <v>11081</v>
      </c>
      <c r="BR221" s="10" t="s">
        <v>10379</v>
      </c>
      <c r="BS221" s="10" t="s">
        <v>10380</v>
      </c>
      <c r="BT221" s="10" t="s">
        <v>10381</v>
      </c>
      <c r="BU221" s="10" t="s">
        <v>10382</v>
      </c>
    </row>
    <row r="222" spans="61:74">
      <c r="BI222" s="10">
        <v>221</v>
      </c>
      <c r="BJ222" s="10" t="s">
        <v>333</v>
      </c>
      <c r="BO222" s="10" t="s">
        <v>11082</v>
      </c>
      <c r="BP222" s="10" t="s">
        <v>11083</v>
      </c>
      <c r="BQ222" s="10" t="s">
        <v>11084</v>
      </c>
      <c r="BR222" s="10" t="s">
        <v>10387</v>
      </c>
      <c r="BS222" s="10" t="s">
        <v>10380</v>
      </c>
      <c r="BT222" s="10" t="s">
        <v>10381</v>
      </c>
      <c r="BU222" s="10" t="s">
        <v>10382</v>
      </c>
    </row>
    <row r="223" spans="61:74">
      <c r="BI223" s="10">
        <v>222</v>
      </c>
      <c r="BJ223" s="10" t="s">
        <v>333</v>
      </c>
      <c r="BO223" s="10" t="s">
        <v>11085</v>
      </c>
      <c r="BP223" s="10" t="s">
        <v>11086</v>
      </c>
      <c r="BQ223" s="10" t="s">
        <v>11087</v>
      </c>
      <c r="BR223" s="10" t="s">
        <v>10473</v>
      </c>
      <c r="BS223" s="10" t="s">
        <v>10380</v>
      </c>
      <c r="BT223" s="10" t="s">
        <v>10381</v>
      </c>
      <c r="BU223" s="10" t="s">
        <v>10382</v>
      </c>
      <c r="BV223" s="10" t="s">
        <v>11088</v>
      </c>
    </row>
    <row r="224" spans="61:74">
      <c r="BI224" s="10">
        <v>223</v>
      </c>
      <c r="BJ224" s="10" t="s">
        <v>333</v>
      </c>
      <c r="BO224" s="10" t="s">
        <v>11089</v>
      </c>
      <c r="BP224" s="10" t="s">
        <v>11090</v>
      </c>
      <c r="BQ224" s="10" t="s">
        <v>11091</v>
      </c>
      <c r="BR224" s="10" t="s">
        <v>10379</v>
      </c>
      <c r="BS224" s="10" t="s">
        <v>10380</v>
      </c>
      <c r="BT224" s="10" t="s">
        <v>10381</v>
      </c>
      <c r="BU224" s="10" t="s">
        <v>10382</v>
      </c>
    </row>
    <row r="225" spans="61:74">
      <c r="BI225" s="10">
        <v>224</v>
      </c>
      <c r="BJ225" s="10" t="s">
        <v>333</v>
      </c>
      <c r="BO225" s="10" t="s">
        <v>11092</v>
      </c>
      <c r="BP225" s="10" t="s">
        <v>11093</v>
      </c>
      <c r="BQ225" s="10" t="s">
        <v>11094</v>
      </c>
      <c r="BR225" s="10" t="s">
        <v>10546</v>
      </c>
      <c r="BS225" s="10" t="s">
        <v>10380</v>
      </c>
      <c r="BT225" s="10" t="s">
        <v>10381</v>
      </c>
      <c r="BU225" s="10" t="s">
        <v>10382</v>
      </c>
    </row>
    <row r="226" spans="61:74">
      <c r="BI226" s="10">
        <v>225</v>
      </c>
      <c r="BJ226" s="10" t="s">
        <v>333</v>
      </c>
      <c r="BO226" s="10" t="s">
        <v>11095</v>
      </c>
      <c r="BP226" s="10" t="s">
        <v>11096</v>
      </c>
      <c r="BQ226" s="10" t="s">
        <v>11097</v>
      </c>
      <c r="BR226" s="10" t="s">
        <v>10433</v>
      </c>
      <c r="BS226" s="10" t="s">
        <v>10380</v>
      </c>
      <c r="BT226" s="10" t="s">
        <v>10381</v>
      </c>
      <c r="BU226" s="10" t="s">
        <v>10382</v>
      </c>
    </row>
    <row r="227" spans="61:74">
      <c r="BI227" s="10">
        <v>226</v>
      </c>
      <c r="BJ227" s="10" t="s">
        <v>333</v>
      </c>
      <c r="BO227" s="10" t="s">
        <v>11098</v>
      </c>
      <c r="BP227" s="10" t="s">
        <v>11099</v>
      </c>
      <c r="BQ227" s="10" t="s">
        <v>11100</v>
      </c>
      <c r="BR227" s="10" t="s">
        <v>10379</v>
      </c>
      <c r="BS227" s="10" t="s">
        <v>10380</v>
      </c>
      <c r="BT227" s="10" t="s">
        <v>10381</v>
      </c>
      <c r="BU227" s="10" t="s">
        <v>10382</v>
      </c>
    </row>
    <row r="228" spans="61:74">
      <c r="BI228" s="10">
        <v>227</v>
      </c>
      <c r="BJ228" s="10" t="s">
        <v>333</v>
      </c>
      <c r="BO228" s="10" t="s">
        <v>11101</v>
      </c>
      <c r="BP228" s="10" t="s">
        <v>11102</v>
      </c>
      <c r="BQ228" s="10" t="s">
        <v>11103</v>
      </c>
      <c r="BR228" s="10" t="s">
        <v>10379</v>
      </c>
      <c r="BS228" s="10" t="s">
        <v>10380</v>
      </c>
      <c r="BT228" s="10" t="s">
        <v>10381</v>
      </c>
      <c r="BU228" s="10" t="s">
        <v>10382</v>
      </c>
    </row>
    <row r="229" spans="61:74">
      <c r="BI229" s="10">
        <v>228</v>
      </c>
      <c r="BJ229" s="10" t="s">
        <v>333</v>
      </c>
      <c r="BO229" s="10" t="s">
        <v>11104</v>
      </c>
      <c r="BP229" s="10" t="s">
        <v>11105</v>
      </c>
      <c r="BQ229" s="10" t="s">
        <v>11106</v>
      </c>
      <c r="BR229" s="10" t="s">
        <v>10429</v>
      </c>
      <c r="BS229" s="10" t="s">
        <v>10380</v>
      </c>
      <c r="BT229" s="10" t="s">
        <v>10381</v>
      </c>
      <c r="BU229" s="10" t="s">
        <v>10382</v>
      </c>
    </row>
    <row r="230" spans="61:74">
      <c r="BI230" s="10">
        <v>229</v>
      </c>
      <c r="BJ230" s="10" t="s">
        <v>333</v>
      </c>
      <c r="BO230" s="10" t="s">
        <v>11107</v>
      </c>
      <c r="BP230" s="10" t="s">
        <v>11108</v>
      </c>
      <c r="BQ230" s="10" t="s">
        <v>11109</v>
      </c>
      <c r="BR230" s="10" t="s">
        <v>11110</v>
      </c>
      <c r="BS230" s="10" t="s">
        <v>10380</v>
      </c>
      <c r="BT230" s="10" t="s">
        <v>10381</v>
      </c>
      <c r="BU230" s="10" t="s">
        <v>10382</v>
      </c>
    </row>
    <row r="231" spans="61:74">
      <c r="BI231" s="10">
        <v>230</v>
      </c>
      <c r="BJ231" s="10" t="s">
        <v>333</v>
      </c>
      <c r="BO231" s="10" t="s">
        <v>11111</v>
      </c>
      <c r="BP231" s="10" t="s">
        <v>11112</v>
      </c>
      <c r="BQ231" s="10" t="s">
        <v>11113</v>
      </c>
      <c r="BR231" s="10" t="s">
        <v>10449</v>
      </c>
      <c r="BS231" s="10" t="s">
        <v>10404</v>
      </c>
      <c r="BT231" s="10" t="s">
        <v>10405</v>
      </c>
      <c r="BU231" s="10" t="s">
        <v>10406</v>
      </c>
    </row>
    <row r="232" spans="61:74">
      <c r="BI232" s="10">
        <v>231</v>
      </c>
      <c r="BJ232" s="10" t="s">
        <v>333</v>
      </c>
      <c r="BO232" s="10" t="s">
        <v>11114</v>
      </c>
      <c r="BP232" s="10" t="s">
        <v>11115</v>
      </c>
      <c r="BQ232" s="10" t="s">
        <v>11116</v>
      </c>
      <c r="BR232" s="10" t="s">
        <v>10419</v>
      </c>
      <c r="BS232" s="10" t="s">
        <v>107</v>
      </c>
      <c r="BT232" s="10" t="s">
        <v>107</v>
      </c>
      <c r="BU232" s="10" t="s">
        <v>10624</v>
      </c>
    </row>
    <row r="233" spans="61:74">
      <c r="BI233" s="10">
        <v>232</v>
      </c>
      <c r="BJ233" s="10" t="s">
        <v>333</v>
      </c>
      <c r="BO233" s="10" t="s">
        <v>11117</v>
      </c>
      <c r="BP233" s="10" t="s">
        <v>11118</v>
      </c>
      <c r="BQ233" s="10" t="s">
        <v>11119</v>
      </c>
      <c r="BR233" s="10" t="s">
        <v>10379</v>
      </c>
      <c r="BS233" s="10" t="s">
        <v>10380</v>
      </c>
      <c r="BT233" s="10" t="s">
        <v>10381</v>
      </c>
      <c r="BU233" s="10" t="s">
        <v>10382</v>
      </c>
      <c r="BV233" s="10" t="s">
        <v>11120</v>
      </c>
    </row>
    <row r="234" spans="61:74">
      <c r="BI234" s="10">
        <v>233</v>
      </c>
      <c r="BJ234" s="10" t="s">
        <v>333</v>
      </c>
      <c r="BO234" s="10" t="s">
        <v>11121</v>
      </c>
      <c r="BP234" s="10" t="s">
        <v>11122</v>
      </c>
      <c r="BQ234" s="10" t="s">
        <v>11123</v>
      </c>
      <c r="BR234" s="10" t="s">
        <v>10669</v>
      </c>
      <c r="BS234" s="10" t="s">
        <v>10380</v>
      </c>
      <c r="BT234" s="10" t="s">
        <v>10381</v>
      </c>
      <c r="BU234" s="10" t="s">
        <v>10382</v>
      </c>
    </row>
    <row r="235" spans="61:74">
      <c r="BI235" s="10">
        <v>234</v>
      </c>
      <c r="BJ235" s="10" t="s">
        <v>333</v>
      </c>
      <c r="BO235" s="10" t="s">
        <v>11124</v>
      </c>
      <c r="BP235" s="10" t="s">
        <v>11125</v>
      </c>
      <c r="BQ235" s="10" t="s">
        <v>11126</v>
      </c>
      <c r="BR235" s="10" t="s">
        <v>10441</v>
      </c>
      <c r="BS235" s="10" t="s">
        <v>10380</v>
      </c>
      <c r="BT235" s="10" t="s">
        <v>10381</v>
      </c>
      <c r="BU235" s="10" t="s">
        <v>10382</v>
      </c>
    </row>
    <row r="236" spans="61:74">
      <c r="BI236" s="10">
        <v>235</v>
      </c>
      <c r="BJ236" s="10" t="s">
        <v>333</v>
      </c>
      <c r="BO236" s="10" t="s">
        <v>11127</v>
      </c>
      <c r="BP236" s="10" t="s">
        <v>11128</v>
      </c>
      <c r="BQ236" s="10" t="s">
        <v>11129</v>
      </c>
      <c r="BR236" s="10" t="s">
        <v>10705</v>
      </c>
      <c r="BS236" s="10" t="s">
        <v>10380</v>
      </c>
      <c r="BT236" s="10" t="s">
        <v>10381</v>
      </c>
      <c r="BU236" s="10" t="s">
        <v>10382</v>
      </c>
    </row>
    <row r="237" spans="61:74">
      <c r="BI237" s="10">
        <v>236</v>
      </c>
      <c r="BJ237" s="10" t="s">
        <v>333</v>
      </c>
      <c r="BO237" s="10" t="s">
        <v>11130</v>
      </c>
      <c r="BP237" s="10" t="s">
        <v>11131</v>
      </c>
      <c r="BQ237" s="10" t="s">
        <v>11132</v>
      </c>
      <c r="BR237" s="10" t="s">
        <v>11133</v>
      </c>
      <c r="BS237" s="10" t="s">
        <v>10380</v>
      </c>
      <c r="BT237" s="10" t="s">
        <v>10381</v>
      </c>
      <c r="BU237" s="10" t="s">
        <v>10382</v>
      </c>
    </row>
    <row r="238" spans="61:74">
      <c r="BI238" s="10">
        <v>237</v>
      </c>
      <c r="BJ238" s="10" t="s">
        <v>333</v>
      </c>
      <c r="BO238" s="10" t="s">
        <v>11134</v>
      </c>
      <c r="BP238" s="10" t="s">
        <v>11135</v>
      </c>
      <c r="BQ238" s="10" t="s">
        <v>11136</v>
      </c>
      <c r="BR238" s="10" t="s">
        <v>10429</v>
      </c>
      <c r="BS238" s="10" t="s">
        <v>10380</v>
      </c>
      <c r="BT238" s="10" t="s">
        <v>10381</v>
      </c>
      <c r="BU238" s="10" t="s">
        <v>10382</v>
      </c>
    </row>
    <row r="239" spans="61:74">
      <c r="BI239" s="10">
        <v>238</v>
      </c>
      <c r="BJ239" s="10" t="s">
        <v>333</v>
      </c>
      <c r="BO239" s="10" t="s">
        <v>11137</v>
      </c>
      <c r="BP239" s="10" t="s">
        <v>11138</v>
      </c>
      <c r="BQ239" s="10" t="s">
        <v>11139</v>
      </c>
      <c r="BR239" s="10" t="s">
        <v>10774</v>
      </c>
      <c r="BS239" s="10" t="s">
        <v>10380</v>
      </c>
      <c r="BT239" s="10" t="s">
        <v>10381</v>
      </c>
      <c r="BU239" s="10" t="s">
        <v>10382</v>
      </c>
    </row>
    <row r="240" spans="61:74">
      <c r="BI240" s="10">
        <v>239</v>
      </c>
      <c r="BJ240" s="10" t="s">
        <v>333</v>
      </c>
      <c r="BO240" s="10" t="s">
        <v>11140</v>
      </c>
      <c r="BP240" s="10" t="s">
        <v>11141</v>
      </c>
      <c r="BQ240" s="10" t="s">
        <v>11142</v>
      </c>
      <c r="BR240" s="10" t="s">
        <v>10546</v>
      </c>
      <c r="BS240" s="10" t="s">
        <v>10453</v>
      </c>
      <c r="BT240" s="10" t="s">
        <v>10454</v>
      </c>
      <c r="BU240" s="10" t="s">
        <v>10455</v>
      </c>
    </row>
    <row r="241" spans="61:74">
      <c r="BI241" s="10">
        <v>240</v>
      </c>
      <c r="BJ241" s="10" t="s">
        <v>333</v>
      </c>
      <c r="BO241" s="10" t="s">
        <v>11143</v>
      </c>
      <c r="BP241" s="10" t="s">
        <v>11144</v>
      </c>
      <c r="BQ241" s="10" t="s">
        <v>11145</v>
      </c>
      <c r="BR241" s="10" t="s">
        <v>10779</v>
      </c>
      <c r="BS241" s="10" t="s">
        <v>10380</v>
      </c>
      <c r="BT241" s="10" t="s">
        <v>10381</v>
      </c>
      <c r="BU241" s="10" t="s">
        <v>10382</v>
      </c>
    </row>
    <row r="242" spans="61:74">
      <c r="BI242" s="10">
        <v>241</v>
      </c>
      <c r="BJ242" s="10" t="s">
        <v>333</v>
      </c>
      <c r="BO242" s="10" t="s">
        <v>11146</v>
      </c>
      <c r="BP242" s="10" t="s">
        <v>11147</v>
      </c>
      <c r="BQ242" s="10" t="s">
        <v>11148</v>
      </c>
      <c r="BR242" s="10" t="s">
        <v>11149</v>
      </c>
      <c r="BS242" s="10" t="s">
        <v>10380</v>
      </c>
      <c r="BT242" s="10" t="s">
        <v>10381</v>
      </c>
      <c r="BU242" s="10" t="s">
        <v>10382</v>
      </c>
    </row>
    <row r="243" spans="61:74">
      <c r="BI243" s="10">
        <v>242</v>
      </c>
      <c r="BJ243" s="10" t="s">
        <v>333</v>
      </c>
      <c r="BO243" s="10" t="s">
        <v>11150</v>
      </c>
      <c r="BP243" s="10" t="s">
        <v>11151</v>
      </c>
      <c r="BQ243" s="10" t="s">
        <v>11152</v>
      </c>
      <c r="BR243" s="10" t="s">
        <v>11153</v>
      </c>
      <c r="BS243" s="10" t="s">
        <v>10380</v>
      </c>
      <c r="BT243" s="10" t="s">
        <v>10381</v>
      </c>
      <c r="BU243" s="10" t="s">
        <v>10382</v>
      </c>
    </row>
    <row r="244" spans="61:74">
      <c r="BI244" s="10">
        <v>243</v>
      </c>
      <c r="BJ244" s="10" t="s">
        <v>333</v>
      </c>
      <c r="BO244" s="10" t="s">
        <v>11154</v>
      </c>
      <c r="BP244" s="10" t="s">
        <v>11155</v>
      </c>
      <c r="BQ244" s="10" t="s">
        <v>11156</v>
      </c>
      <c r="BR244" s="10" t="s">
        <v>11157</v>
      </c>
      <c r="BS244" s="10" t="s">
        <v>10401</v>
      </c>
      <c r="BT244" s="10" t="s">
        <v>10402</v>
      </c>
      <c r="BU244" s="10" t="s">
        <v>10403</v>
      </c>
    </row>
    <row r="245" spans="61:74">
      <c r="BI245" s="10">
        <v>244</v>
      </c>
      <c r="BJ245" s="10" t="s">
        <v>333</v>
      </c>
      <c r="BO245" s="10" t="s">
        <v>11154</v>
      </c>
      <c r="BP245" s="10" t="s">
        <v>11155</v>
      </c>
      <c r="BQ245" s="10" t="s">
        <v>11156</v>
      </c>
      <c r="BR245" s="10" t="s">
        <v>11157</v>
      </c>
      <c r="BS245" s="10" t="s">
        <v>10404</v>
      </c>
      <c r="BT245" s="10" t="s">
        <v>10405</v>
      </c>
      <c r="BU245" s="10" t="s">
        <v>10406</v>
      </c>
    </row>
    <row r="246" spans="61:74">
      <c r="BI246" s="10">
        <v>245</v>
      </c>
      <c r="BJ246" s="10" t="s">
        <v>333</v>
      </c>
      <c r="BO246" s="10" t="s">
        <v>11154</v>
      </c>
      <c r="BP246" s="10" t="s">
        <v>11155</v>
      </c>
      <c r="BQ246" s="10" t="s">
        <v>11156</v>
      </c>
      <c r="BR246" s="10" t="s">
        <v>11157</v>
      </c>
      <c r="BS246" s="10" t="s">
        <v>10380</v>
      </c>
      <c r="BT246" s="10" t="s">
        <v>10381</v>
      </c>
      <c r="BU246" s="10" t="s">
        <v>10382</v>
      </c>
    </row>
    <row r="247" spans="61:74">
      <c r="BI247" s="10">
        <v>246</v>
      </c>
      <c r="BJ247" s="10" t="s">
        <v>333</v>
      </c>
      <c r="BO247" s="10" t="s">
        <v>11158</v>
      </c>
      <c r="BP247" s="10" t="s">
        <v>11159</v>
      </c>
      <c r="BQ247" s="10" t="s">
        <v>11160</v>
      </c>
      <c r="BR247" s="10" t="s">
        <v>10525</v>
      </c>
      <c r="BS247" s="10" t="s">
        <v>107</v>
      </c>
      <c r="BT247" s="10" t="s">
        <v>107</v>
      </c>
      <c r="BU247" s="10" t="s">
        <v>10624</v>
      </c>
    </row>
    <row r="248" spans="61:74">
      <c r="BI248" s="10">
        <v>247</v>
      </c>
      <c r="BJ248" s="10" t="s">
        <v>333</v>
      </c>
      <c r="BO248" s="10" t="s">
        <v>11161</v>
      </c>
      <c r="BP248" s="10" t="s">
        <v>11162</v>
      </c>
      <c r="BQ248" s="10" t="s">
        <v>11163</v>
      </c>
      <c r="BR248" s="10" t="s">
        <v>11164</v>
      </c>
      <c r="BS248" s="10" t="s">
        <v>10380</v>
      </c>
      <c r="BT248" s="10" t="s">
        <v>10381</v>
      </c>
      <c r="BU248" s="10" t="s">
        <v>10382</v>
      </c>
    </row>
    <row r="249" spans="61:74">
      <c r="BI249" s="10">
        <v>248</v>
      </c>
      <c r="BJ249" s="10" t="s">
        <v>333</v>
      </c>
      <c r="BO249" s="10" t="s">
        <v>11165</v>
      </c>
      <c r="BP249" s="10" t="s">
        <v>11166</v>
      </c>
      <c r="BQ249" s="10" t="s">
        <v>11167</v>
      </c>
      <c r="BR249" s="10" t="s">
        <v>10592</v>
      </c>
      <c r="BS249" s="10" t="s">
        <v>10425</v>
      </c>
      <c r="BT249" s="10" t="s">
        <v>10423</v>
      </c>
      <c r="BU249" s="10" t="s">
        <v>10424</v>
      </c>
    </row>
    <row r="250" spans="61:74">
      <c r="BI250" s="10">
        <v>249</v>
      </c>
      <c r="BJ250" s="10" t="s">
        <v>333</v>
      </c>
      <c r="BO250" s="10" t="s">
        <v>11165</v>
      </c>
      <c r="BP250" s="10" t="s">
        <v>11166</v>
      </c>
      <c r="BQ250" s="10" t="s">
        <v>11167</v>
      </c>
      <c r="BR250" s="10" t="s">
        <v>10592</v>
      </c>
      <c r="BS250" s="10" t="s">
        <v>10380</v>
      </c>
      <c r="BT250" s="10" t="s">
        <v>10423</v>
      </c>
      <c r="BU250" s="10" t="s">
        <v>10424</v>
      </c>
    </row>
    <row r="251" spans="61:74">
      <c r="BI251" s="10">
        <v>250</v>
      </c>
      <c r="BJ251" s="10" t="s">
        <v>333</v>
      </c>
      <c r="BO251" s="10" t="s">
        <v>11165</v>
      </c>
      <c r="BP251" s="10" t="s">
        <v>11166</v>
      </c>
      <c r="BQ251" s="10" t="s">
        <v>11167</v>
      </c>
      <c r="BR251" s="10" t="s">
        <v>10592</v>
      </c>
      <c r="BS251" s="10" t="s">
        <v>10401</v>
      </c>
      <c r="BT251" s="10" t="s">
        <v>10423</v>
      </c>
      <c r="BU251" s="10" t="s">
        <v>10424</v>
      </c>
    </row>
    <row r="252" spans="61:74">
      <c r="BI252" s="10">
        <v>251</v>
      </c>
      <c r="BJ252" s="10" t="s">
        <v>333</v>
      </c>
      <c r="BO252" s="10" t="s">
        <v>11165</v>
      </c>
      <c r="BP252" s="10" t="s">
        <v>11166</v>
      </c>
      <c r="BQ252" s="10" t="s">
        <v>11167</v>
      </c>
      <c r="BR252" s="10" t="s">
        <v>10592</v>
      </c>
      <c r="BS252" s="10" t="s">
        <v>10380</v>
      </c>
      <c r="BT252" s="10" t="s">
        <v>10381</v>
      </c>
      <c r="BU252" s="10" t="s">
        <v>10382</v>
      </c>
    </row>
    <row r="253" spans="61:74">
      <c r="BI253" s="10">
        <v>252</v>
      </c>
      <c r="BJ253" s="10" t="s">
        <v>333</v>
      </c>
      <c r="BO253" s="10" t="s">
        <v>11168</v>
      </c>
      <c r="BP253" s="10" t="s">
        <v>11169</v>
      </c>
      <c r="BQ253" s="10" t="s">
        <v>11170</v>
      </c>
      <c r="BR253" s="10" t="s">
        <v>10774</v>
      </c>
      <c r="BS253" s="10" t="s">
        <v>10380</v>
      </c>
      <c r="BT253" s="10" t="s">
        <v>10381</v>
      </c>
      <c r="BU253" s="10" t="s">
        <v>10382</v>
      </c>
      <c r="BV253" s="10" t="s">
        <v>11171</v>
      </c>
    </row>
    <row r="254" spans="61:74">
      <c r="BI254" s="10">
        <v>253</v>
      </c>
      <c r="BJ254" s="10" t="s">
        <v>333</v>
      </c>
      <c r="BO254" s="10" t="s">
        <v>11172</v>
      </c>
      <c r="BP254" s="10" t="s">
        <v>11173</v>
      </c>
      <c r="BQ254" s="10" t="s">
        <v>11174</v>
      </c>
      <c r="BR254" s="10" t="s">
        <v>10570</v>
      </c>
      <c r="BS254" s="10" t="s">
        <v>10413</v>
      </c>
      <c r="BT254" s="10" t="s">
        <v>10414</v>
      </c>
      <c r="BU254" s="10" t="s">
        <v>10415</v>
      </c>
    </row>
    <row r="255" spans="61:74">
      <c r="BI255" s="10">
        <v>254</v>
      </c>
      <c r="BJ255" s="10" t="s">
        <v>333</v>
      </c>
      <c r="BO255" s="10" t="s">
        <v>11175</v>
      </c>
      <c r="BP255" s="10" t="s">
        <v>11176</v>
      </c>
      <c r="BQ255" s="10" t="s">
        <v>11177</v>
      </c>
      <c r="BR255" s="10" t="s">
        <v>10578</v>
      </c>
      <c r="BS255" s="10" t="s">
        <v>10380</v>
      </c>
      <c r="BT255" s="10" t="s">
        <v>10381</v>
      </c>
      <c r="BU255" s="10" t="s">
        <v>10382</v>
      </c>
    </row>
    <row r="256" spans="61:74">
      <c r="BI256" s="10">
        <v>255</v>
      </c>
      <c r="BJ256" s="10" t="s">
        <v>333</v>
      </c>
      <c r="BO256" s="10" t="s">
        <v>11178</v>
      </c>
      <c r="BP256" s="10" t="s">
        <v>11179</v>
      </c>
      <c r="BQ256" s="10" t="s">
        <v>11180</v>
      </c>
      <c r="BR256" s="10" t="s">
        <v>10774</v>
      </c>
      <c r="BS256" s="10" t="s">
        <v>10380</v>
      </c>
      <c r="BT256" s="10" t="s">
        <v>10381</v>
      </c>
      <c r="BU256" s="10" t="s">
        <v>10382</v>
      </c>
      <c r="BV256" s="10" t="s">
        <v>11181</v>
      </c>
    </row>
    <row r="257" spans="61:73">
      <c r="BI257" s="10">
        <v>256</v>
      </c>
      <c r="BJ257" s="10" t="s">
        <v>333</v>
      </c>
      <c r="BO257" s="10" t="s">
        <v>11182</v>
      </c>
      <c r="BP257" s="10" t="s">
        <v>11183</v>
      </c>
      <c r="BQ257" s="10" t="s">
        <v>11184</v>
      </c>
      <c r="BR257" s="10" t="s">
        <v>11185</v>
      </c>
      <c r="BS257" s="10" t="s">
        <v>10404</v>
      </c>
      <c r="BT257" s="10" t="s">
        <v>10405</v>
      </c>
      <c r="BU257" s="10" t="s">
        <v>10406</v>
      </c>
    </row>
    <row r="258" spans="61:73">
      <c r="BI258" s="10">
        <v>257</v>
      </c>
      <c r="BJ258" s="10" t="s">
        <v>333</v>
      </c>
      <c r="BO258" s="10" t="s">
        <v>11182</v>
      </c>
      <c r="BP258" s="10" t="s">
        <v>11183</v>
      </c>
      <c r="BQ258" s="10" t="s">
        <v>11184</v>
      </c>
      <c r="BR258" s="10" t="s">
        <v>11185</v>
      </c>
      <c r="BS258" s="10" t="s">
        <v>10380</v>
      </c>
      <c r="BT258" s="10" t="s">
        <v>10381</v>
      </c>
      <c r="BU258" s="10" t="s">
        <v>10382</v>
      </c>
    </row>
    <row r="259" spans="61:73">
      <c r="BI259" s="10">
        <v>258</v>
      </c>
      <c r="BJ259" s="10" t="s">
        <v>333</v>
      </c>
      <c r="BO259" s="10" t="s">
        <v>11182</v>
      </c>
      <c r="BP259" s="10" t="s">
        <v>11183</v>
      </c>
      <c r="BQ259" s="10" t="s">
        <v>11184</v>
      </c>
      <c r="BR259" s="10" t="s">
        <v>11185</v>
      </c>
      <c r="BS259" s="10" t="s">
        <v>10420</v>
      </c>
      <c r="BT259" s="10" t="s">
        <v>10421</v>
      </c>
      <c r="BU259" s="10" t="s">
        <v>10422</v>
      </c>
    </row>
    <row r="260" spans="61:73">
      <c r="BI260" s="10">
        <v>259</v>
      </c>
      <c r="BJ260" s="10" t="s">
        <v>333</v>
      </c>
      <c r="BO260" s="10" t="s">
        <v>11182</v>
      </c>
      <c r="BP260" s="10" t="s">
        <v>11183</v>
      </c>
      <c r="BQ260" s="10" t="s">
        <v>11184</v>
      </c>
      <c r="BR260" s="10" t="s">
        <v>11185</v>
      </c>
      <c r="BS260" s="10" t="s">
        <v>10425</v>
      </c>
      <c r="BT260" s="10" t="s">
        <v>11186</v>
      </c>
      <c r="BU260" s="10" t="s">
        <v>11187</v>
      </c>
    </row>
    <row r="261" spans="61:73">
      <c r="BI261" s="10">
        <v>260</v>
      </c>
      <c r="BJ261" s="10" t="s">
        <v>333</v>
      </c>
      <c r="BO261" s="10" t="s">
        <v>11182</v>
      </c>
      <c r="BP261" s="10" t="s">
        <v>11183</v>
      </c>
      <c r="BQ261" s="10" t="s">
        <v>11184</v>
      </c>
      <c r="BR261" s="10" t="s">
        <v>11185</v>
      </c>
      <c r="BS261" s="10" t="s">
        <v>10401</v>
      </c>
      <c r="BT261" s="10" t="s">
        <v>11186</v>
      </c>
      <c r="BU261" s="10" t="s">
        <v>11187</v>
      </c>
    </row>
    <row r="262" spans="61:73">
      <c r="BI262" s="10">
        <v>261</v>
      </c>
      <c r="BJ262" s="10" t="s">
        <v>333</v>
      </c>
      <c r="BO262" s="10" t="s">
        <v>11188</v>
      </c>
      <c r="BP262" s="10" t="s">
        <v>11189</v>
      </c>
      <c r="BQ262" s="10" t="s">
        <v>11190</v>
      </c>
      <c r="BR262" s="10" t="s">
        <v>11191</v>
      </c>
      <c r="BS262" s="10" t="s">
        <v>10404</v>
      </c>
      <c r="BT262" s="10" t="s">
        <v>10405</v>
      </c>
      <c r="BU262" s="10" t="s">
        <v>10406</v>
      </c>
    </row>
    <row r="263" spans="61:73">
      <c r="BI263" s="10">
        <v>262</v>
      </c>
      <c r="BJ263" s="10" t="s">
        <v>333</v>
      </c>
      <c r="BO263" s="10" t="s">
        <v>11192</v>
      </c>
      <c r="BP263" s="10" t="s">
        <v>11193</v>
      </c>
      <c r="BQ263" s="10" t="s">
        <v>11160</v>
      </c>
      <c r="BR263" s="10" t="s">
        <v>11194</v>
      </c>
      <c r="BS263" s="10" t="s">
        <v>10380</v>
      </c>
      <c r="BT263" s="10" t="s">
        <v>10381</v>
      </c>
      <c r="BU263" s="10" t="s">
        <v>10382</v>
      </c>
    </row>
    <row r="264" spans="61:73">
      <c r="BI264" s="10">
        <v>263</v>
      </c>
      <c r="BJ264" s="10" t="s">
        <v>333</v>
      </c>
      <c r="BO264" s="10" t="s">
        <v>11195</v>
      </c>
      <c r="BP264" s="10" t="s">
        <v>11196</v>
      </c>
      <c r="BQ264" s="10" t="s">
        <v>11190</v>
      </c>
      <c r="BR264" s="10" t="s">
        <v>11197</v>
      </c>
      <c r="BS264" s="10" t="s">
        <v>10404</v>
      </c>
      <c r="BT264" s="10" t="s">
        <v>10405</v>
      </c>
      <c r="BU264" s="10" t="s">
        <v>10406</v>
      </c>
    </row>
  </sheetData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SRC">
    <tabColor indexed="47"/>
  </sheetPr>
  <dimension ref="A1"/>
  <sheetViews>
    <sheetView zoomScaleNormal="100" workbookViewId="0"/>
  </sheetViews>
  <sheetFormatPr defaultColWidth="9.125" defaultRowHeight="11.4"/>
  <cols>
    <col min="1" max="16384" width="9.125" style="10"/>
  </cols>
  <sheetData/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RC_DATA">
    <tabColor indexed="47"/>
  </sheetPr>
  <dimension ref="A1"/>
  <sheetViews>
    <sheetView zoomScaleNormal="100" workbookViewId="0"/>
  </sheetViews>
  <sheetFormatPr defaultColWidth="9.125" defaultRowHeight="11.4"/>
  <cols>
    <col min="1" max="16384" width="9.125" style="10"/>
  </cols>
  <sheetData/>
  <sheetProtection formatColumns="0" formatRows="0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OBJECTS">
    <tabColor indexed="47"/>
  </sheetPr>
  <dimension ref="A1"/>
  <sheetViews>
    <sheetView zoomScaleNormal="100" workbookViewId="0"/>
  </sheetViews>
  <sheetFormatPr defaultColWidth="9.125" defaultRowHeight="11.4"/>
  <cols>
    <col min="1" max="16384" width="9.125" style="10"/>
  </cols>
  <sheetData/>
  <sheetProtection password="D219" sheet="1" objects="1" scenarios="1" formatColumns="0" formatRows="0"/>
  <phoneticPr fontId="9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UTHORISATION">
    <tabColor indexed="47"/>
  </sheetPr>
  <dimension ref="A1:B2"/>
  <sheetViews>
    <sheetView zoomScaleNormal="100" workbookViewId="0"/>
  </sheetViews>
  <sheetFormatPr defaultColWidth="9.125" defaultRowHeight="11.4"/>
  <cols>
    <col min="1" max="16384" width="9.125" style="2"/>
  </cols>
  <sheetData>
    <row r="1" spans="1:2">
      <c r="A1" s="2" t="s">
        <v>47</v>
      </c>
      <c r="B1" s="2" t="s">
        <v>853</v>
      </c>
    </row>
    <row r="2" spans="1:2">
      <c r="A2" s="2" t="s">
        <v>868</v>
      </c>
      <c r="B2" s="2" t="s">
        <v>869</v>
      </c>
    </row>
  </sheetData>
  <sheetProtection formatColumns="0" formatRows="0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VLDData">
    <tabColor indexed="47"/>
  </sheetPr>
  <dimension ref="A315:C3912"/>
  <sheetViews>
    <sheetView zoomScaleNormal="100" workbookViewId="0"/>
  </sheetViews>
  <sheetFormatPr defaultColWidth="9.125" defaultRowHeight="11.4"/>
  <cols>
    <col min="1" max="1" width="9.125" style="11"/>
    <col min="2" max="16384" width="9.125" style="12"/>
  </cols>
  <sheetData>
    <row r="315" spans="3:3" ht="193.8">
      <c r="C315" s="33" t="s">
        <v>77</v>
      </c>
    </row>
    <row r="715" spans="3:3" ht="193.8">
      <c r="C715" s="33" t="s">
        <v>77</v>
      </c>
    </row>
    <row r="1115" spans="3:3" ht="193.8">
      <c r="C1115" s="33" t="s">
        <v>77</v>
      </c>
    </row>
    <row r="1512" spans="3:3" ht="193.8">
      <c r="C1512" s="33" t="s">
        <v>77</v>
      </c>
    </row>
    <row r="1912" spans="3:3" ht="193.8">
      <c r="C1912" s="33" t="s">
        <v>77</v>
      </c>
    </row>
    <row r="2312" spans="3:3" ht="193.8">
      <c r="C2312" s="33" t="s">
        <v>77</v>
      </c>
    </row>
    <row r="3912" spans="3:3" ht="193.8">
      <c r="C3912" s="33" t="s">
        <v>77</v>
      </c>
    </row>
  </sheetData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VLDCommon">
    <tabColor indexed="47"/>
  </sheetPr>
  <dimension ref="A315:C3912"/>
  <sheetViews>
    <sheetView zoomScaleNormal="100" workbookViewId="0"/>
  </sheetViews>
  <sheetFormatPr defaultColWidth="9.125" defaultRowHeight="11.4"/>
  <cols>
    <col min="1" max="1" width="9.125" style="11"/>
    <col min="2" max="16384" width="9.125" style="12"/>
  </cols>
  <sheetData>
    <row r="315" spans="3:3" ht="193.8">
      <c r="C315" s="33" t="s">
        <v>77</v>
      </c>
    </row>
    <row r="715" spans="3:3" ht="193.8">
      <c r="C715" s="33" t="s">
        <v>77</v>
      </c>
    </row>
    <row r="1115" spans="3:3" ht="193.8">
      <c r="C1115" s="33" t="s">
        <v>77</v>
      </c>
    </row>
    <row r="1512" spans="3:3" ht="193.8">
      <c r="C1512" s="33" t="s">
        <v>77</v>
      </c>
    </row>
    <row r="1912" spans="3:3" ht="193.8">
      <c r="C1912" s="33" t="s">
        <v>77</v>
      </c>
    </row>
    <row r="2312" spans="3:3" ht="193.8">
      <c r="C2312" s="33" t="s">
        <v>77</v>
      </c>
    </row>
    <row r="3912" spans="3:3" ht="193.8">
      <c r="C3912" s="33" t="s">
        <v>77</v>
      </c>
    </row>
  </sheetData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VLDGeneral">
    <tabColor indexed="47"/>
  </sheetPr>
  <dimension ref="A1"/>
  <sheetViews>
    <sheetView zoomScaleNormal="100" workbookViewId="0"/>
  </sheetViews>
  <sheetFormatPr defaultColWidth="9.125" defaultRowHeight="13.2"/>
  <cols>
    <col min="1" max="16384" width="9.125" style="40"/>
  </cols>
  <sheetData/>
  <phoneticPr fontId="0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heetTitle">
    <tabColor indexed="47"/>
  </sheetPr>
  <dimension ref="A1"/>
  <sheetViews>
    <sheetView workbookViewId="0"/>
  </sheetViews>
  <sheetFormatPr defaultRowHeight="11.4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indexed="47"/>
  </sheetPr>
  <dimension ref="A1"/>
  <sheetViews>
    <sheetView zoomScaleNormal="100" workbookViewId="0"/>
  </sheetViews>
  <sheetFormatPr defaultColWidth="9.125" defaultRowHeight="11.4"/>
  <cols>
    <col min="1" max="1" width="9.125" style="11"/>
    <col min="2" max="16384" width="9.125" style="1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zoomScaleNormal="100" workbookViewId="0"/>
  </sheetViews>
  <sheetFormatPr defaultColWidth="9.125" defaultRowHeight="11.4"/>
  <cols>
    <col min="1" max="1" width="9.125" style="11"/>
    <col min="2" max="16384" width="9.125" style="1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andButton">
    <tabColor indexed="47"/>
  </sheetPr>
  <dimension ref="A1"/>
  <sheetViews>
    <sheetView zoomScaleNormal="100" workbookViewId="0"/>
  </sheetViews>
  <sheetFormatPr defaultColWidth="9.125" defaultRowHeight="11.4"/>
  <cols>
    <col min="1" max="16384" width="9.125" style="10"/>
  </cols>
  <sheetData/>
  <sheetProtection formatColumns="0" formatRows="0"/>
  <phoneticPr fontId="9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zoomScaleNormal="100" workbookViewId="0"/>
  </sheetViews>
  <sheetFormatPr defaultColWidth="9.125" defaultRowHeight="11.4"/>
  <cols>
    <col min="1" max="26" width="9.125" style="15"/>
    <col min="27" max="36" width="9.125" style="17"/>
    <col min="37" max="16384" width="9.125" style="15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zoomScaleNormal="100" workbookViewId="0"/>
  </sheetViews>
  <sheetFormatPr defaultColWidth="9.125" defaultRowHeight="11.4"/>
  <cols>
    <col min="1" max="16384" width="9.125" style="37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GeneralAPI">
    <tabColor indexed="47"/>
  </sheetPr>
  <dimension ref="C315:C3912"/>
  <sheetViews>
    <sheetView zoomScaleNormal="100" workbookViewId="0"/>
  </sheetViews>
  <sheetFormatPr defaultColWidth="9.125" defaultRowHeight="11.25" customHeight="1"/>
  <cols>
    <col min="1" max="16384" width="9.125" style="34"/>
  </cols>
  <sheetData>
    <row r="315" spans="3:3" ht="11.25" customHeight="1">
      <c r="C315" s="33" t="s">
        <v>77</v>
      </c>
    </row>
    <row r="715" spans="3:3" ht="11.25" customHeight="1">
      <c r="C715" s="33" t="s">
        <v>77</v>
      </c>
    </row>
    <row r="1115" spans="3:3" ht="11.25" customHeight="1">
      <c r="C1115" s="33" t="s">
        <v>77</v>
      </c>
    </row>
    <row r="1512" spans="3:3" ht="11.25" customHeight="1">
      <c r="C1512" s="33" t="s">
        <v>77</v>
      </c>
    </row>
    <row r="1912" spans="3:3" ht="11.25" customHeight="1">
      <c r="C1912" s="33" t="s">
        <v>77</v>
      </c>
    </row>
    <row r="2312" spans="3:3" ht="11.25" customHeight="1">
      <c r="C2312" s="33" t="s">
        <v>77</v>
      </c>
    </row>
    <row r="3912" spans="3:3" ht="11.25" customHeight="1">
      <c r="C3912" s="33" t="s">
        <v>77</v>
      </c>
    </row>
  </sheetData>
  <sheetProtection formatColumns="0" formatRows="0"/>
  <phoneticPr fontId="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HLCommandBar">
    <tabColor indexed="47"/>
  </sheetPr>
  <dimension ref="A1"/>
  <sheetViews>
    <sheetView showGridLines="0" zoomScaleNormal="100" workbookViewId="0"/>
  </sheetViews>
  <sheetFormatPr defaultColWidth="9.125" defaultRowHeight="11.4"/>
  <cols>
    <col min="1" max="16384" width="9.125" style="36"/>
  </cols>
  <sheetData/>
  <sheetProtection formatColumns="0" formatRows="0"/>
  <dataConsolidate leftLabels="1" link="1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ColWidth="9.125" defaultRowHeight="11.4"/>
  <cols>
    <col min="1" max="16384" width="9.125" style="36"/>
  </cols>
  <sheetData/>
  <phoneticPr fontId="9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LIcons">
    <tabColor indexed="47"/>
  </sheetPr>
  <dimension ref="A1"/>
  <sheetViews>
    <sheetView showGridLines="0" zoomScaleNormal="100" workbookViewId="0"/>
  </sheetViews>
  <sheetFormatPr defaultColWidth="8.125" defaultRowHeight="11.4"/>
  <cols>
    <col min="1" max="16384" width="8.125" style="36"/>
  </cols>
  <sheetData>
    <row r="1" spans="1:1">
      <c r="A1" s="125"/>
    </row>
  </sheetData>
  <phoneticPr fontId="9" type="noConversion"/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InIsInProgress">
    <tabColor indexed="47"/>
  </sheetPr>
  <dimension ref="A1"/>
  <sheetViews>
    <sheetView showGridLines="0" zoomScaleNormal="100" workbookViewId="0"/>
  </sheetViews>
  <sheetFormatPr defaultRowHeight="11.4"/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FUELEditor">
    <tabColor indexed="47"/>
  </sheetPr>
  <dimension ref="A1"/>
  <sheetViews>
    <sheetView showGridLines="0" zoomScaleNormal="100" workbookViewId="0"/>
  </sheetViews>
  <sheetFormatPr defaultRowHeight="11.4"/>
  <sheetData/>
  <sheetProtection formatColumns="0" formatRows="0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659</vt:i4>
      </vt:variant>
    </vt:vector>
  </HeadingPairs>
  <TitlesOfParts>
    <vt:vector size="664" baseType="lpstr">
      <vt:lpstr>Инструкция</vt:lpstr>
      <vt:lpstr>Титульный</vt:lpstr>
      <vt:lpstr>Объекты</vt:lpstr>
      <vt:lpstr>Комментарии</vt:lpstr>
      <vt:lpstr>Проверка</vt:lpstr>
      <vt:lpstr>ATH_SCHEME</vt:lpstr>
      <vt:lpstr>AUTHORISATION_RANGE</vt:lpstr>
      <vt:lpstr>BARGAINING_URL_PATTERN</vt:lpstr>
      <vt:lpstr>BASE_OF_CONTRACT_LIST</vt:lpstr>
      <vt:lpstr>chkGetUpdatesValue</vt:lpstr>
      <vt:lpstr>chkNoUpdatesValue</vt:lpstr>
      <vt:lpstr>code</vt:lpstr>
      <vt:lpstr>CURRENT_STATE_LIST</vt:lpstr>
      <vt:lpstr>DNS</vt:lpstr>
      <vt:lpstr>FIND_OPF_ASSIST_URL</vt:lpstr>
      <vt:lpstr>FirstLine</vt:lpstr>
      <vt:lpstr>GEO_BASE_REGION</vt:lpstr>
      <vt:lpstr>god</vt:lpstr>
      <vt:lpstr>HEAT_ACTIVITY_AREA</vt:lpstr>
      <vt:lpstr>HEAT_ADD_MO_HL_COLUMN_MARKER</vt:lpstr>
      <vt:lpstr>HEAT_ADD_MO_RANGE</vt:lpstr>
      <vt:lpstr>HEAT_ADD_OBJECT_HL_COLUMN_MARKER</vt:lpstr>
      <vt:lpstr>HEAT_ADD_OBJECT_RANGE</vt:lpstr>
      <vt:lpstr>HEAT_ADD_ORG_HL_MARKER</vt:lpstr>
      <vt:lpstr>HEAT_ADD_ORG_RANGE</vt:lpstr>
      <vt:lpstr>HEAT_BASE_FUEL_LIST</vt:lpstr>
      <vt:lpstr>HEAT_CONTRACT_LIST</vt:lpstr>
      <vt:lpstr>HEAT_DATE_PICKER</vt:lpstr>
      <vt:lpstr>HEAT_DECISION_TYPE_LIST</vt:lpstr>
      <vt:lpstr>HEAT_DELETE_MO_HL_COLUMN_MARKER</vt:lpstr>
      <vt:lpstr>HEAT_DELETE_OBJECT_HL_COLUMN_MARKER</vt:lpstr>
      <vt:lpstr>HEAT_DELETE_ORG_HL_COLUMN_MARKER</vt:lpstr>
      <vt:lpstr>HEAT_DOCUMENT_COLUMN_MARKER</vt:lpstr>
      <vt:lpstr>HEAT_FIL_COLUMN_MARKER</vt:lpstr>
      <vt:lpstr>HEAT_INN_COLUMN_MARKER</vt:lpstr>
      <vt:lpstr>HEAT_KPP_COLUMN_MARKER</vt:lpstr>
      <vt:lpstr>HEAT_LOC_OKTMO_COLUMN_MARKER</vt:lpstr>
      <vt:lpstr>HEAT_LOC_OKTMO_END_POINT_COLUMN_MARKER</vt:lpstr>
      <vt:lpstr>HEAT_LOCATION_COLUMN_MARKER</vt:lpstr>
      <vt:lpstr>HEAT_LOCATION_END_POINT_COLUMN_MARKER</vt:lpstr>
      <vt:lpstr>HEAT_MAX_CL</vt:lpstr>
      <vt:lpstr>HEAT_MAX_F_SCSF_COAANT</vt:lpstr>
      <vt:lpstr>HEAT_MAX_F_SCSF_COABRN</vt:lpstr>
      <vt:lpstr>HEAT_MAX_F_SCSF_COACOK</vt:lpstr>
      <vt:lpstr>HEAT_MAX_F_SCSF_COACOKFAT</vt:lpstr>
      <vt:lpstr>HEAT_MAX_F_SCSF_COACOKWBK</vt:lpstr>
      <vt:lpstr>HEAT_MAX_F_SCSF_COACOKWBKLMM</vt:lpstr>
      <vt:lpstr>HEAT_MAX_F_SCSF_COACOKWEA</vt:lpstr>
      <vt:lpstr>HEAT_MAX_F_SCSF_COAFAT</vt:lpstr>
      <vt:lpstr>HEAT_MAX_F_SCSF_COAGAS</vt:lpstr>
      <vt:lpstr>HEAT_MAX_F_SCSF_COAGASFAT</vt:lpstr>
      <vt:lpstr>HEAT_MAX_F_SCSF_COAGASFATWEA</vt:lpstr>
      <vt:lpstr>HEAT_MAX_F_SCSF_COALFM</vt:lpstr>
      <vt:lpstr>HEAT_MAX_F_SCSF_COALFMGAS</vt:lpstr>
      <vt:lpstr>HEAT_MAX_F_SCSF_COASKN</vt:lpstr>
      <vt:lpstr>HEAT_MAX_F_SCSF_COASKNBKD</vt:lpstr>
      <vt:lpstr>HEAT_MAX_F_SCSF_COAWBK</vt:lpstr>
      <vt:lpstr>HEAT_MAX_F_SCSF_COAWEABKD</vt:lpstr>
      <vt:lpstr>HEAT_MAX_F_SCSF_CWD</vt:lpstr>
      <vt:lpstr>HEAT_MAX_F_SCSF_DSG</vt:lpstr>
      <vt:lpstr>HEAT_MAX_F_SCSF_DSLA</vt:lpstr>
      <vt:lpstr>HEAT_MAX_F_SCSF_DSLO</vt:lpstr>
      <vt:lpstr>HEAT_MAX_F_SCSF_DSLS</vt:lpstr>
      <vt:lpstr>HEAT_MAX_F_SCSF_DSLW</vt:lpstr>
      <vt:lpstr>HEAT_MAX_F_SCSF_ENR</vt:lpstr>
      <vt:lpstr>HEAT_MAX_F_SCSF_GBL</vt:lpstr>
      <vt:lpstr>HEAT_MAX_F_SCSF_GCK</vt:lpstr>
      <vt:lpstr>HEAT_MAX_F_SCSF_GCN</vt:lpstr>
      <vt:lpstr>HEAT_MAX_F_SCSF_GOA</vt:lpstr>
      <vt:lpstr>HEAT_MAX_F_SCSF_LNG</vt:lpstr>
      <vt:lpstr>HEAT_MAX_F_SCSF_MSTF12</vt:lpstr>
      <vt:lpstr>HEAT_MAX_F_SCSF_MSTF5</vt:lpstr>
      <vt:lpstr>HEAT_MAX_F_SCSF_MSTM100</vt:lpstr>
      <vt:lpstr>HEAT_MAX_F_SCSF_MSTM200</vt:lpstr>
      <vt:lpstr>HEAT_MAX_F_SCSF_MSTM40</vt:lpstr>
      <vt:lpstr>HEAT_MAX_F_SCSF_MSTT</vt:lpstr>
      <vt:lpstr>HEAT_MAX_F_SCSF_NG</vt:lpstr>
      <vt:lpstr>HEAT_MAX_F_SCSF_OIL</vt:lpstr>
      <vt:lpstr>HEAT_MAX_F_SCSF_OTHAVK</vt:lpstr>
      <vt:lpstr>HEAT_MAX_F_SCSF_OTHBIO</vt:lpstr>
      <vt:lpstr>HEAT_MAX_F_SCSF_OTHFUELBRQT</vt:lpstr>
      <vt:lpstr>HEAT_MAX_F_SCSF_OTHNCF</vt:lpstr>
      <vt:lpstr>HEAT_MAX_F_SCSF_OTHOUTGAS</vt:lpstr>
      <vt:lpstr>HEAT_MAX_F_SCSF_OTHSLM</vt:lpstr>
      <vt:lpstr>HEAT_MAX_F_SCSF_OTHSPL</vt:lpstr>
      <vt:lpstr>HEAT_MAX_F_SCSF_OTHSTEAM</vt:lpstr>
      <vt:lpstr>HEAT_MAX_F_SCSF_OTHTBO</vt:lpstr>
      <vt:lpstr>HEAT_MAX_F_SCSF_OTHTKO</vt:lpstr>
      <vt:lpstr>HEAT_MAX_F_SCSF_PEA</vt:lpstr>
      <vt:lpstr>HEAT_MAX_F_SCSF_PLT</vt:lpstr>
      <vt:lpstr>HEAT_MAX_F_SCSF_SAW</vt:lpstr>
      <vt:lpstr>HEAT_MAX_F_SCSF_SHL</vt:lpstr>
      <vt:lpstr>HEAT_MAX_F_SCSF_STF</vt:lpstr>
      <vt:lpstr>HEAT_MAX_F_SCSF_WDS</vt:lpstr>
      <vt:lpstr>HEAT_MAX_IC</vt:lpstr>
      <vt:lpstr>HEAT_MAX_LEN</vt:lpstr>
      <vt:lpstr>HEAT_MAX_N_SCSF_COAANT</vt:lpstr>
      <vt:lpstr>HEAT_MAX_N_SCSF_COABRN</vt:lpstr>
      <vt:lpstr>HEAT_MAX_N_SCSF_COACOK</vt:lpstr>
      <vt:lpstr>HEAT_MAX_N_SCSF_COACOKFAT</vt:lpstr>
      <vt:lpstr>HEAT_MAX_N_SCSF_COACOKWBK</vt:lpstr>
      <vt:lpstr>HEAT_MAX_N_SCSF_COACOKWBKLMM</vt:lpstr>
      <vt:lpstr>HEAT_MAX_N_SCSF_COACOKWEA</vt:lpstr>
      <vt:lpstr>HEAT_MAX_N_SCSF_COAFAT</vt:lpstr>
      <vt:lpstr>HEAT_MAX_N_SCSF_COAGAS</vt:lpstr>
      <vt:lpstr>HEAT_MAX_N_SCSF_COAGASFAT</vt:lpstr>
      <vt:lpstr>HEAT_MAX_N_SCSF_COAGASFATWEA</vt:lpstr>
      <vt:lpstr>HEAT_MAX_N_SCSF_COALFM</vt:lpstr>
      <vt:lpstr>HEAT_MAX_N_SCSF_COALFMGAS</vt:lpstr>
      <vt:lpstr>HEAT_MAX_N_SCSF_COASKN</vt:lpstr>
      <vt:lpstr>HEAT_MAX_N_SCSF_COASKNBKD</vt:lpstr>
      <vt:lpstr>HEAT_MAX_N_SCSF_COAWBK</vt:lpstr>
      <vt:lpstr>HEAT_MAX_N_SCSF_COAWEABKD</vt:lpstr>
      <vt:lpstr>HEAT_MAX_N_SCSF_CWD</vt:lpstr>
      <vt:lpstr>HEAT_MAX_N_SCSF_DSG</vt:lpstr>
      <vt:lpstr>HEAT_MAX_N_SCSF_DSLA</vt:lpstr>
      <vt:lpstr>HEAT_MAX_N_SCSF_DSLO</vt:lpstr>
      <vt:lpstr>HEAT_MAX_N_SCSF_DSLS</vt:lpstr>
      <vt:lpstr>HEAT_MAX_N_SCSF_DSLW</vt:lpstr>
      <vt:lpstr>HEAT_MAX_N_SCSF_ENR</vt:lpstr>
      <vt:lpstr>HEAT_MAX_N_SCSF_GBL</vt:lpstr>
      <vt:lpstr>HEAT_MAX_N_SCSF_GCK</vt:lpstr>
      <vt:lpstr>HEAT_MAX_N_SCSF_GCN</vt:lpstr>
      <vt:lpstr>HEAT_MAX_N_SCSF_GOA</vt:lpstr>
      <vt:lpstr>HEAT_MAX_N_SCSF_LNG</vt:lpstr>
      <vt:lpstr>HEAT_MAX_N_SCSF_MSTF12</vt:lpstr>
      <vt:lpstr>HEAT_MAX_N_SCSF_MSTF5</vt:lpstr>
      <vt:lpstr>HEAT_MAX_N_SCSF_MSTM100</vt:lpstr>
      <vt:lpstr>HEAT_MAX_N_SCSF_MSTM200</vt:lpstr>
      <vt:lpstr>HEAT_MAX_N_SCSF_MSTM40</vt:lpstr>
      <vt:lpstr>HEAT_MAX_N_SCSF_MSTT</vt:lpstr>
      <vt:lpstr>HEAT_MAX_N_SCSF_NG</vt:lpstr>
      <vt:lpstr>HEAT_MAX_N_SCSF_OIL</vt:lpstr>
      <vt:lpstr>HEAT_MAX_N_SCSF_OTHAVK</vt:lpstr>
      <vt:lpstr>HEAT_MAX_N_SCSF_OTHBIO</vt:lpstr>
      <vt:lpstr>HEAT_MAX_N_SCSF_OTHFUELBRQT</vt:lpstr>
      <vt:lpstr>HEAT_MAX_N_SCSF_OTHNCF</vt:lpstr>
      <vt:lpstr>HEAT_MAX_N_SCSF_OTHOUTGAS</vt:lpstr>
      <vt:lpstr>HEAT_MAX_N_SCSF_OTHSLM</vt:lpstr>
      <vt:lpstr>HEAT_MAX_N_SCSF_OTHSPL</vt:lpstr>
      <vt:lpstr>HEAT_MAX_N_SCSF_OTHSTEAM</vt:lpstr>
      <vt:lpstr>HEAT_MAX_N_SCSF_OTHTBO</vt:lpstr>
      <vt:lpstr>HEAT_MAX_N_SCSF_OTHTKO</vt:lpstr>
      <vt:lpstr>HEAT_MAX_N_SCSF_PEA</vt:lpstr>
      <vt:lpstr>HEAT_MAX_N_SCSF_PLT</vt:lpstr>
      <vt:lpstr>HEAT_MAX_N_SCSF_SAW</vt:lpstr>
      <vt:lpstr>HEAT_MAX_N_SCSF_SHL</vt:lpstr>
      <vt:lpstr>HEAT_MAX_N_SCSF_STF</vt:lpstr>
      <vt:lpstr>HEAT_MAX_N_SCSF_WDS</vt:lpstr>
      <vt:lpstr>HEAT_MIN_CL</vt:lpstr>
      <vt:lpstr>HEAT_MIN_F_SCSF_COAANT</vt:lpstr>
      <vt:lpstr>HEAT_MIN_F_SCSF_COABRN</vt:lpstr>
      <vt:lpstr>HEAT_MIN_F_SCSF_COACOK</vt:lpstr>
      <vt:lpstr>HEAT_MIN_F_SCSF_COACOKFAT</vt:lpstr>
      <vt:lpstr>HEAT_MIN_F_SCSF_COACOKWBK</vt:lpstr>
      <vt:lpstr>HEAT_MIN_F_SCSF_COACOKWBKLMM</vt:lpstr>
      <vt:lpstr>HEAT_MIN_F_SCSF_COACOKWEA</vt:lpstr>
      <vt:lpstr>HEAT_MIN_F_SCSF_COAFAT</vt:lpstr>
      <vt:lpstr>HEAT_MIN_F_SCSF_COAGAS</vt:lpstr>
      <vt:lpstr>HEAT_MIN_F_SCSF_COAGASFAT</vt:lpstr>
      <vt:lpstr>HEAT_MIN_F_SCSF_COAGASFATWEA</vt:lpstr>
      <vt:lpstr>HEAT_MIN_F_SCSF_COALFM</vt:lpstr>
      <vt:lpstr>HEAT_MIN_F_SCSF_COALFMGAS</vt:lpstr>
      <vt:lpstr>HEAT_MIN_F_SCSF_COASKN</vt:lpstr>
      <vt:lpstr>HEAT_MIN_F_SCSF_COASKNBKD</vt:lpstr>
      <vt:lpstr>HEAT_MIN_F_SCSF_COAWBK</vt:lpstr>
      <vt:lpstr>HEAT_MIN_F_SCSF_COAWEABKD</vt:lpstr>
      <vt:lpstr>HEAT_MIN_F_SCSF_CWD</vt:lpstr>
      <vt:lpstr>HEAT_MIN_F_SCSF_DSG</vt:lpstr>
      <vt:lpstr>HEAT_MIN_F_SCSF_DSLA</vt:lpstr>
      <vt:lpstr>HEAT_MIN_F_SCSF_DSLO</vt:lpstr>
      <vt:lpstr>HEAT_MIN_F_SCSF_DSLS</vt:lpstr>
      <vt:lpstr>HEAT_MIN_F_SCSF_DSLW</vt:lpstr>
      <vt:lpstr>HEAT_MIN_F_SCSF_ENR</vt:lpstr>
      <vt:lpstr>HEAT_MIN_F_SCSF_GBL</vt:lpstr>
      <vt:lpstr>HEAT_MIN_F_SCSF_GCK</vt:lpstr>
      <vt:lpstr>HEAT_MIN_F_SCSF_GCN</vt:lpstr>
      <vt:lpstr>HEAT_MIN_F_SCSF_GOA</vt:lpstr>
      <vt:lpstr>HEAT_MIN_F_SCSF_LNG</vt:lpstr>
      <vt:lpstr>HEAT_MIN_F_SCSF_MSTF12</vt:lpstr>
      <vt:lpstr>HEAT_MIN_F_SCSF_MSTF5</vt:lpstr>
      <vt:lpstr>HEAT_MIN_F_SCSF_MSTM100</vt:lpstr>
      <vt:lpstr>HEAT_MIN_F_SCSF_MSTM200</vt:lpstr>
      <vt:lpstr>HEAT_MIN_F_SCSF_MSTM40</vt:lpstr>
      <vt:lpstr>HEAT_MIN_F_SCSF_MSTT</vt:lpstr>
      <vt:lpstr>HEAT_MIN_F_SCSF_NG</vt:lpstr>
      <vt:lpstr>HEAT_MIN_F_SCSF_OIL</vt:lpstr>
      <vt:lpstr>HEAT_MIN_F_SCSF_OTHAVK</vt:lpstr>
      <vt:lpstr>HEAT_MIN_F_SCSF_OTHBIO</vt:lpstr>
      <vt:lpstr>HEAT_MIN_F_SCSF_OTHFUELBRQT</vt:lpstr>
      <vt:lpstr>HEAT_MIN_F_SCSF_OTHNCF</vt:lpstr>
      <vt:lpstr>HEAT_MIN_F_SCSF_OTHOUTGAS</vt:lpstr>
      <vt:lpstr>HEAT_MIN_F_SCSF_OTHSLM</vt:lpstr>
      <vt:lpstr>HEAT_MIN_F_SCSF_OTHSPL</vt:lpstr>
      <vt:lpstr>HEAT_MIN_F_SCSF_OTHSTEAM</vt:lpstr>
      <vt:lpstr>HEAT_MIN_F_SCSF_OTHTBO</vt:lpstr>
      <vt:lpstr>HEAT_MIN_F_SCSF_OTHTKO</vt:lpstr>
      <vt:lpstr>HEAT_MIN_F_SCSF_PEA</vt:lpstr>
      <vt:lpstr>HEAT_MIN_F_SCSF_PLT</vt:lpstr>
      <vt:lpstr>HEAT_MIN_F_SCSF_SAW</vt:lpstr>
      <vt:lpstr>HEAT_MIN_F_SCSF_SHL</vt:lpstr>
      <vt:lpstr>HEAT_MIN_F_SCSF_STF</vt:lpstr>
      <vt:lpstr>HEAT_MIN_F_SCSF_WDS</vt:lpstr>
      <vt:lpstr>HEAT_MIN_IC</vt:lpstr>
      <vt:lpstr>HEAT_MIN_LEN</vt:lpstr>
      <vt:lpstr>HEAT_MIN_N_SCSF_COAANT</vt:lpstr>
      <vt:lpstr>HEAT_MIN_N_SCSF_COABRN</vt:lpstr>
      <vt:lpstr>HEAT_MIN_N_SCSF_COACOK</vt:lpstr>
      <vt:lpstr>HEAT_MIN_N_SCSF_COACOKFAT</vt:lpstr>
      <vt:lpstr>HEAT_MIN_N_SCSF_COACOKWBK</vt:lpstr>
      <vt:lpstr>HEAT_MIN_N_SCSF_COACOKWBKLMM</vt:lpstr>
      <vt:lpstr>HEAT_MIN_N_SCSF_COACOKWEA</vt:lpstr>
      <vt:lpstr>HEAT_MIN_N_SCSF_COAFAT</vt:lpstr>
      <vt:lpstr>HEAT_MIN_N_SCSF_COAGAS</vt:lpstr>
      <vt:lpstr>HEAT_MIN_N_SCSF_COAGASFAT</vt:lpstr>
      <vt:lpstr>HEAT_MIN_N_SCSF_COAGASFATWEA</vt:lpstr>
      <vt:lpstr>HEAT_MIN_N_SCSF_COALFM</vt:lpstr>
      <vt:lpstr>HEAT_MIN_N_SCSF_COALFMGAS</vt:lpstr>
      <vt:lpstr>HEAT_MIN_N_SCSF_COASKN</vt:lpstr>
      <vt:lpstr>HEAT_MIN_N_SCSF_COASKNBKD</vt:lpstr>
      <vt:lpstr>HEAT_MIN_N_SCSF_COAWBK</vt:lpstr>
      <vt:lpstr>HEAT_MIN_N_SCSF_COAWEABKD</vt:lpstr>
      <vt:lpstr>HEAT_MIN_N_SCSF_CWD</vt:lpstr>
      <vt:lpstr>HEAT_MIN_N_SCSF_DSG</vt:lpstr>
      <vt:lpstr>HEAT_MIN_N_SCSF_DSLA</vt:lpstr>
      <vt:lpstr>HEAT_MIN_N_SCSF_DSLO</vt:lpstr>
      <vt:lpstr>HEAT_MIN_N_SCSF_DSLS</vt:lpstr>
      <vt:lpstr>HEAT_MIN_N_SCSF_DSLW</vt:lpstr>
      <vt:lpstr>HEAT_MIN_N_SCSF_ENR</vt:lpstr>
      <vt:lpstr>HEAT_MIN_N_SCSF_GBL</vt:lpstr>
      <vt:lpstr>HEAT_MIN_N_SCSF_GCK</vt:lpstr>
      <vt:lpstr>HEAT_MIN_N_SCSF_GCN</vt:lpstr>
      <vt:lpstr>HEAT_MIN_N_SCSF_GOA</vt:lpstr>
      <vt:lpstr>HEAT_MIN_N_SCSF_LNG</vt:lpstr>
      <vt:lpstr>HEAT_MIN_N_SCSF_MSTF12</vt:lpstr>
      <vt:lpstr>HEAT_MIN_N_SCSF_MSTF5</vt:lpstr>
      <vt:lpstr>HEAT_MIN_N_SCSF_MSTM100</vt:lpstr>
      <vt:lpstr>HEAT_MIN_N_SCSF_MSTM200</vt:lpstr>
      <vt:lpstr>HEAT_MIN_N_SCSF_MSTM40</vt:lpstr>
      <vt:lpstr>HEAT_MIN_N_SCSF_MSTT</vt:lpstr>
      <vt:lpstr>HEAT_MIN_N_SCSF_NG</vt:lpstr>
      <vt:lpstr>HEAT_MIN_N_SCSF_OIL</vt:lpstr>
      <vt:lpstr>HEAT_MIN_N_SCSF_OTHAVK</vt:lpstr>
      <vt:lpstr>HEAT_MIN_N_SCSF_OTHBIO</vt:lpstr>
      <vt:lpstr>HEAT_MIN_N_SCSF_OTHFUELBRQT</vt:lpstr>
      <vt:lpstr>HEAT_MIN_N_SCSF_OTHNCF</vt:lpstr>
      <vt:lpstr>HEAT_MIN_N_SCSF_OTHOUTGAS</vt:lpstr>
      <vt:lpstr>HEAT_MIN_N_SCSF_OTHSLM</vt:lpstr>
      <vt:lpstr>HEAT_MIN_N_SCSF_OTHSPL</vt:lpstr>
      <vt:lpstr>HEAT_MIN_N_SCSF_OTHSTEAM</vt:lpstr>
      <vt:lpstr>HEAT_MIN_N_SCSF_OTHTBO</vt:lpstr>
      <vt:lpstr>HEAT_MIN_N_SCSF_OTHTKO</vt:lpstr>
      <vt:lpstr>HEAT_MIN_N_SCSF_PEA</vt:lpstr>
      <vt:lpstr>HEAT_MIN_N_SCSF_PLT</vt:lpstr>
      <vt:lpstr>HEAT_MIN_N_SCSF_SAW</vt:lpstr>
      <vt:lpstr>HEAT_MIN_N_SCSF_SHL</vt:lpstr>
      <vt:lpstr>HEAT_MIN_N_SCSF_STF</vt:lpstr>
      <vt:lpstr>HEAT_MIN_N_SCSF_WDS</vt:lpstr>
      <vt:lpstr>HEAT_MO_COLUMN_MARKER</vt:lpstr>
      <vt:lpstr>HEAT_MO_END_POINT_COLUMN_MARKER</vt:lpstr>
      <vt:lpstr>HEAT_MR_COLUMN_MARKER</vt:lpstr>
      <vt:lpstr>HEAT_MR_END_POINT_COLUMN_MARKER</vt:lpstr>
      <vt:lpstr>HEAT_NUM_MO_HL_COLUMN_MARKER</vt:lpstr>
      <vt:lpstr>HEAT_NUM_OBJECT_HL_COLUMN_MARKER</vt:lpstr>
      <vt:lpstr>HEAT_NUM_ORG_HL_COLUMN_MARKER</vt:lpstr>
      <vt:lpstr>HEAT_OBJECT_EMPTY_RANGE</vt:lpstr>
      <vt:lpstr>HEAT_OBJECT_EMPTY_RANGE_ADD</vt:lpstr>
      <vt:lpstr>HEAT_OBJECT_FUEL_AREA</vt:lpstr>
      <vt:lpstr>HEAT_OBJECT_NETWORK_RANGE</vt:lpstr>
      <vt:lpstr>HEAT_OBJECT_NETWORK_RANGE_ADD</vt:lpstr>
      <vt:lpstr>HEAT_OBJECT_NUMERIC_AREA</vt:lpstr>
      <vt:lpstr>HEAT_OBJECT_OWN_DATES_AREA</vt:lpstr>
      <vt:lpstr>HEAT_OBJECT_SOURCE_FEAT_NETWORK_RANGE</vt:lpstr>
      <vt:lpstr>HEAT_OBJECT_SOURCE_FEAT_NETWORK_RANGE_ADD</vt:lpstr>
      <vt:lpstr>HEAT_OBJECT_SOURCE_FEAT_TREATMENT_FACILITIES_FEAT_NETWORK_RANGE</vt:lpstr>
      <vt:lpstr>HEAT_OBJECT_SOURCE_FEAT_TREATMENT_FACILITIES_FEAT_NETWORK_RANGE_ADD</vt:lpstr>
      <vt:lpstr>HEAT_OBJECT_SOURCE_RANGE</vt:lpstr>
      <vt:lpstr>HEAT_OBJECT_SOURCE_RANGE_ADD</vt:lpstr>
      <vt:lpstr>HEAT_OBJECT_START_EXPLOIT_DATES_AREA</vt:lpstr>
      <vt:lpstr>HEAT_OBJECT_TRANMISSION_PIPELINE_AREA</vt:lpstr>
      <vt:lpstr>HEAT_OBJECT_TREATMENT_FACILITIES_FEAT_NETWORK_RANGE</vt:lpstr>
      <vt:lpstr>HEAT_OBJECT_TREATMENT_FACILITIES_FEAT_NETWORK_RANGE_ADD</vt:lpstr>
      <vt:lpstr>HEAT_OBJECT_TREATMENT_FACILITIES_RANGE</vt:lpstr>
      <vt:lpstr>HEAT_OBJECT_TREATMENT_FACILITIES_RANGE_ADD</vt:lpstr>
      <vt:lpstr>HEAT_OBJECT_TYPE_COLUMN_MARKER</vt:lpstr>
      <vt:lpstr>HEAT_OBJECT_TYPE_LIST</vt:lpstr>
      <vt:lpstr>HEAT_OBJECT_WORKING_AREA</vt:lpstr>
      <vt:lpstr>HEAT_OBJECTS_AC_AREA</vt:lpstr>
      <vt:lpstr>HEAT_OBJECTS_HORISONTAL_AREA</vt:lpstr>
      <vt:lpstr>HEAT_OKTMO_COLUMN_MARKER</vt:lpstr>
      <vt:lpstr>HEAT_OKTMO_END_POINT_COLUMN_MARKER</vt:lpstr>
      <vt:lpstr>HEAT_OPERATING_BASE_LIST</vt:lpstr>
      <vt:lpstr>HEAT_OPERATING_BASE_TYPE_LIST</vt:lpstr>
      <vt:lpstr>HEAT_ORG_COLUMN_MARKER</vt:lpstr>
      <vt:lpstr>HEAT_OWNERSHIP_DOCUMENT_COLUMN_MARKER</vt:lpstr>
      <vt:lpstr>HEAT_PIPELINE_CALCULATION_LIST</vt:lpstr>
      <vt:lpstr>HEAT_PIPELINE_TYPE_LIST</vt:lpstr>
      <vt:lpstr>HEAT_PIPES_LIST</vt:lpstr>
      <vt:lpstr>HEAT_PRODUCTION_TYPE_LIST</vt:lpstr>
      <vt:lpstr>HEAT_RESERVE_FUEL_LIST</vt:lpstr>
      <vt:lpstr>HEAT_SOURCE_COLUMN_MARKER</vt:lpstr>
      <vt:lpstr>HEAT_SOURCE_PERIODICITY_LIST</vt:lpstr>
      <vt:lpstr>HEAT_STATUS_COLUMN_MARKER</vt:lpstr>
      <vt:lpstr>HEAT_STREET_COLUMN_MARKER</vt:lpstr>
      <vt:lpstr>HEAT_SYSTEM_TYPE_LIST</vt:lpstr>
      <vt:lpstr>HEAT_T_SOURCE_INN_COLUMN_MARKER</vt:lpstr>
      <vt:lpstr>HEAT_T_SOURCE_KPP_COLUMN_MARKER</vt:lpstr>
      <vt:lpstr>HEAT_T_SOURCE_LOC_OKTMO_COLUMN_MARKER</vt:lpstr>
      <vt:lpstr>HEAT_T_SOURCE_LOCATION_COLUMN_MARKER</vt:lpstr>
      <vt:lpstr>HEAT_T_SOURCE_MO_COLUMN_MARKER</vt:lpstr>
      <vt:lpstr>HEAT_T_SOURCE_MR_COLUMN_MARKER</vt:lpstr>
      <vt:lpstr>HEAT_T_SOURCE_OKTMO_COLUMN_MARKER</vt:lpstr>
      <vt:lpstr>HEAT_T_SOURCE_ORG_COLUMN_MARKER</vt:lpstr>
      <vt:lpstr>HEAT_T_SOURCE_STREET_COLUMN_MARKER</vt:lpstr>
      <vt:lpstr>HEAT_TR_SOURCE_INN_COLUMN_MARKER</vt:lpstr>
      <vt:lpstr>HEAT_TR_SOURCE_KPP_COLUMN_MARKER</vt:lpstr>
      <vt:lpstr>HEAT_TR_SOURCE_LOC_OKTMO_COLUMN_MARKER</vt:lpstr>
      <vt:lpstr>HEAT_TR_SOURCE_LOCATION_COLUMN_MARKER</vt:lpstr>
      <vt:lpstr>HEAT_TR_SOURCE_MO_COLUMN_MARKER</vt:lpstr>
      <vt:lpstr>HEAT_TR_SOURCE_MR_COLUMN_MARKER</vt:lpstr>
      <vt:lpstr>HEAT_TR_SOURCE_OKTMO_COLUMN_MARKER</vt:lpstr>
      <vt:lpstr>HEAT_TR_SOURCE_ORG_COLUMN_MARKER</vt:lpstr>
      <vt:lpstr>HEAT_TR_SOURCE_STREET_COLUMN_MARKER</vt:lpstr>
      <vt:lpstr>HEAT_VDET_1_COLUMN_MARKER</vt:lpstr>
      <vt:lpstr>HEAT_VDET_1_END_POINT_COLUMN_MARKER</vt:lpstr>
      <vt:lpstr>HEAT_VDET_2_COLUMN_MARKER</vt:lpstr>
      <vt:lpstr>HEAT_VDET_2_END_POINT_COLUMN_MARKER</vt:lpstr>
      <vt:lpstr>HEAT_VDET_3_COLUMN_MARKER</vt:lpstr>
      <vt:lpstr>HEAT_VDET_3_END_POINT_COLUMN_MARKER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IpGeoBaseRegions</vt:lpstr>
      <vt:lpstr>KPP</vt:lpstr>
      <vt:lpstr>LastUpdateDate_INDICATORS</vt:lpstr>
      <vt:lpstr>LastUpdateDate_MO</vt:lpstr>
      <vt:lpstr>LastUpdateDate_ORG</vt:lpstr>
      <vt:lpstr>LIST_LOCATIONS</vt:lpstr>
      <vt:lpstr>LIST_MR_MO_OKTMO</vt:lpstr>
      <vt:lpstr>LIST_ORG_HEAT</vt:lpstr>
      <vt:lpstr>LOCATION_22502000</vt:lpstr>
      <vt:lpstr>LOCATION_22505000</vt:lpstr>
      <vt:lpstr>LOCATION_22507000</vt:lpstr>
      <vt:lpstr>LOCATION_22509000</vt:lpstr>
      <vt:lpstr>LOCATION_22510000</vt:lpstr>
      <vt:lpstr>LOCATION_22511000</vt:lpstr>
      <vt:lpstr>LOCATION_22512000</vt:lpstr>
      <vt:lpstr>LOCATION_22514000</vt:lpstr>
      <vt:lpstr>LOCATION_22515000</vt:lpstr>
      <vt:lpstr>LOCATION_22517000</vt:lpstr>
      <vt:lpstr>LOCATION_22518000</vt:lpstr>
      <vt:lpstr>LOCATION_22519000</vt:lpstr>
      <vt:lpstr>LOCATION_22520000</vt:lpstr>
      <vt:lpstr>LOCATION_22521000</vt:lpstr>
      <vt:lpstr>LOCATION_22522000</vt:lpstr>
      <vt:lpstr>LOCATION_22526000</vt:lpstr>
      <vt:lpstr>LOCATION_22528000</vt:lpstr>
      <vt:lpstr>LOCATION_22530000</vt:lpstr>
      <vt:lpstr>LOCATION_22532000</vt:lpstr>
      <vt:lpstr>LOCATION_22533000</vt:lpstr>
      <vt:lpstr>LOCATION_22534000</vt:lpstr>
      <vt:lpstr>LOCATION_22535000</vt:lpstr>
      <vt:lpstr>LOCATION_22536000</vt:lpstr>
      <vt:lpstr>LOCATION_22539000</vt:lpstr>
      <vt:lpstr>LOCATION_22540000</vt:lpstr>
      <vt:lpstr>LOCATION_22541000</vt:lpstr>
      <vt:lpstr>LOCATION_22542000</vt:lpstr>
      <vt:lpstr>LOCATION_22543000</vt:lpstr>
      <vt:lpstr>LOCATION_22544000</vt:lpstr>
      <vt:lpstr>LOCATION_22545000</vt:lpstr>
      <vt:lpstr>LOCATION_22546000</vt:lpstr>
      <vt:lpstr>LOCATION_22547000</vt:lpstr>
      <vt:lpstr>LOCATION_22548000</vt:lpstr>
      <vt:lpstr>LOCATION_22549000</vt:lpstr>
      <vt:lpstr>LOCATION_22550000</vt:lpstr>
      <vt:lpstr>LOCATION_22551000</vt:lpstr>
      <vt:lpstr>LOCATION_22552000</vt:lpstr>
      <vt:lpstr>LOCATION_22553000</vt:lpstr>
      <vt:lpstr>LOCATION_22554000</vt:lpstr>
      <vt:lpstr>LOCATION_22555000</vt:lpstr>
      <vt:lpstr>LOCATION_22556000</vt:lpstr>
      <vt:lpstr>LOCATION_22557000</vt:lpstr>
      <vt:lpstr>LOCATION_22558000</vt:lpstr>
      <vt:lpstr>LOCATION_22559000</vt:lpstr>
      <vt:lpstr>LOCATION_22701000</vt:lpstr>
      <vt:lpstr>LOCATION_22703000</vt:lpstr>
      <vt:lpstr>LOCATION_22704000</vt:lpstr>
      <vt:lpstr>LOCATION_22715000</vt:lpstr>
      <vt:lpstr>LOCATION_22721000</vt:lpstr>
      <vt:lpstr>LOCATION_22727000</vt:lpstr>
      <vt:lpstr>LOCATION_OKTMO_LIST</vt:lpstr>
      <vt:lpstr>LOGIN</vt:lpstr>
      <vt:lpstr>MANDATORY_FIELDS</vt:lpstr>
      <vt:lpstr>MO_END_DATE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MO_LIST_6</vt:lpstr>
      <vt:lpstr>MO_LIST_7</vt:lpstr>
      <vt:lpstr>MO_LIST_8</vt:lpstr>
      <vt:lpstr>MO_LIST_9</vt:lpstr>
      <vt:lpstr>MO_START_DATE</vt:lpstr>
      <vt:lpstr>MONTH</vt:lpstr>
      <vt:lpstr>MR_LIST</vt:lpstr>
      <vt:lpstr>NEVER_SHOW_MESSAGES</vt:lpstr>
      <vt:lpstr>OBFUSCATED_PASSWORD</vt:lpstr>
      <vt:lpstr>OKOPF_LIST</vt:lpstr>
      <vt:lpstr>OKTMO_LIST</vt:lpstr>
      <vt:lpstr>OKTMO_VS_TYPE_LIST</vt:lpstr>
      <vt:lpstr>OPF</vt:lpstr>
      <vt:lpstr>OPTIONS_LIST</vt:lpstr>
      <vt:lpstr>ORG</vt:lpstr>
      <vt:lpstr>ORG_DATA_AREA</vt:lpstr>
      <vt:lpstr>ORG_END_DATE</vt:lpstr>
      <vt:lpstr>ORG_START_DATE</vt:lpstr>
      <vt:lpstr>OWNERSHIP_LIST</vt:lpstr>
      <vt:lpstr>PASSWORD</vt:lpstr>
      <vt:lpstr>PERIOD</vt:lpstr>
      <vt:lpstr>PROTECT_MARKER</vt:lpstr>
      <vt:lpstr>PROXY_ADDRESS</vt:lpstr>
      <vt:lpstr>PROXY_PORT</vt:lpstr>
      <vt:lpstr>REGION</vt:lpstr>
      <vt:lpstr>REGION_NAME</vt:lpstr>
      <vt:lpstr>RETAIN_PASSWORD</vt:lpstr>
      <vt:lpstr>RST_ORG_ID</vt:lpstr>
      <vt:lpstr>SAX_PARSER_FEATURE</vt:lpstr>
      <vt:lpstr>SESSION_ID</vt:lpstr>
      <vt:lpstr>SETTING_NO_ASK_AGAIN</vt:lpstr>
      <vt:lpstr>SETTING_NO_INTEGRITY_VLD</vt:lpstr>
      <vt:lpstr>SETTING_NO_OKTMO_VLD</vt:lpstr>
      <vt:lpstr>SETTING_NO_WARNINGS</vt:lpstr>
      <vt:lpstr>SETTING_SAVE_AS_XLSB</vt:lpstr>
      <vt:lpstr>SHOW_VLD_SETTINGS</vt:lpstr>
      <vt:lpstr>TEMPLATE_SPHERE_CODE</vt:lpstr>
      <vt:lpstr>TITLE_CONTACTS</vt:lpstr>
      <vt:lpstr>TITLE_FIND_OPF_ASSIST</vt:lpstr>
      <vt:lpstr>UpdStatus</vt:lpstr>
      <vt:lpstr>USE_DNS_SERVICE</vt:lpstr>
      <vt:lpstr>USE_PROXY_SETTING</vt:lpstr>
      <vt:lpstr>VDET_END_DATE</vt:lpstr>
      <vt:lpstr>VDET_START_DATE</vt:lpstr>
      <vt:lpstr>version</vt:lpstr>
      <vt:lpstr>VOTV_ACTIVITY_AREA</vt:lpstr>
      <vt:lpstr>VOTV_ADD_MO_HL_COLUMN_MARKER</vt:lpstr>
      <vt:lpstr>VOTV_ADD_MO_RANGE</vt:lpstr>
      <vt:lpstr>VOTV_ADD_OBJECT_HL_COLUMN_MARKER</vt:lpstr>
      <vt:lpstr>VOTV_ADD_OBJECT_RANGE</vt:lpstr>
      <vt:lpstr>VOTV_ADD_ORG_HL_MARKER</vt:lpstr>
      <vt:lpstr>VOTV_ADD_ORG_RANGE</vt:lpstr>
      <vt:lpstr>VOTV_CONTRACT_LIST</vt:lpstr>
      <vt:lpstr>VOTV_DATE_PICKER</vt:lpstr>
      <vt:lpstr>VOTV_DELETE_MO_HL_COLUMN_MARKER</vt:lpstr>
      <vt:lpstr>VOTV_DELETE_OBJECT_HL_COLUMN_MARKER</vt:lpstr>
      <vt:lpstr>VOTV_DELETE_ORG_HL_COLUMN_MARKER</vt:lpstr>
      <vt:lpstr>VOTV_DOCUMENT_COLUMN_MARKER</vt:lpstr>
      <vt:lpstr>VOTV_FIL_COLUMN_MARKER</vt:lpstr>
      <vt:lpstr>VOTV_INN_COLUMN_MARKER</vt:lpstr>
      <vt:lpstr>VOTV_KPP_COLUMN_MARKER</vt:lpstr>
      <vt:lpstr>VOTV_LOC_OKTMO_COLUMN_MARKER</vt:lpstr>
      <vt:lpstr>VOTV_LOC_OKTMO_END_POINT_COLUMN_MARKER</vt:lpstr>
      <vt:lpstr>VOTV_LOCATION_COLUMN_MARKER</vt:lpstr>
      <vt:lpstr>VOTV_LOCATION_END_POINT_COLUMN_MARKER</vt:lpstr>
      <vt:lpstr>VOTV_MO_COLUMN_MARKER</vt:lpstr>
      <vt:lpstr>VOTV_MO_END_POINT_COLUMN_MARKER</vt:lpstr>
      <vt:lpstr>VOTV_MR_COLUMN_MARKER</vt:lpstr>
      <vt:lpstr>VOTV_MR_END_POINT_COLUMN_MARKER</vt:lpstr>
      <vt:lpstr>VOTV_NUM_MO_HL_COLUMN_MARKER</vt:lpstr>
      <vt:lpstr>VOTV_NUM_OBJECT_HL_COLUMN_MARKER</vt:lpstr>
      <vt:lpstr>VOTV_NUM_ORG_HL_COLUMN_MARKER</vt:lpstr>
      <vt:lpstr>VOTV_OBJECT_EMPTY_RANGE</vt:lpstr>
      <vt:lpstr>VOTV_OBJECT_EMPTY_RANGE_ADD</vt:lpstr>
      <vt:lpstr>VOTV_OBJECT_NETWORK_RANGE</vt:lpstr>
      <vt:lpstr>VOTV_OBJECT_NETWORK_RANGE_ADD</vt:lpstr>
      <vt:lpstr>VOTV_OBJECT_NUMERIC_AREA</vt:lpstr>
      <vt:lpstr>VOTV_OBJECT_OWN_DATES_AREA</vt:lpstr>
      <vt:lpstr>VOTV_OBJECT_SOURCE_FEAT_NETWORK_RANGE</vt:lpstr>
      <vt:lpstr>VOTV_OBJECT_SOURCE_FEAT_NETWORK_RANGE_ADD</vt:lpstr>
      <vt:lpstr>VOTV_OBJECT_SOURCE_FEAT_TREATMENT_FACILITIES_FEAT_NETWORK_RANGE</vt:lpstr>
      <vt:lpstr>VOTV_OBJECT_SOURCE_FEAT_TREATMENT_FACILITIES_FEAT_NETWORK_RANGE_ADD</vt:lpstr>
      <vt:lpstr>VOTV_OBJECT_SOURCE_RANGE</vt:lpstr>
      <vt:lpstr>VOTV_OBJECT_SOURCE_RANGE_ADD</vt:lpstr>
      <vt:lpstr>VOTV_OBJECT_START_EXPLOIT_DATES_AREA</vt:lpstr>
      <vt:lpstr>VOTV_OBJECT_TRANMISSION_PIPELINE_AREA</vt:lpstr>
      <vt:lpstr>VOTV_OBJECT_TREATMENT_FACILITIES_FEAT_NETWORK_RANGE</vt:lpstr>
      <vt:lpstr>VOTV_OBJECT_TREATMENT_FACILITIES_FEAT_NETWORK_RANGE_ADD</vt:lpstr>
      <vt:lpstr>VOTV_OBJECT_TREATMENT_FACILITIES_RANGE</vt:lpstr>
      <vt:lpstr>VOTV_OBJECT_TREATMENT_FACILITIES_RANGE_ADD</vt:lpstr>
      <vt:lpstr>VOTV_OBJECT_TYPE_COLUMN_MARKER</vt:lpstr>
      <vt:lpstr>VOTV_OBJECT_TYPE_LIST</vt:lpstr>
      <vt:lpstr>VOTV_OBJECT_WORKING_AREA</vt:lpstr>
      <vt:lpstr>VOTV_OBJECTS_AC_AREA</vt:lpstr>
      <vt:lpstr>VOTV_OBJECTS_HORISONTAL_AREA</vt:lpstr>
      <vt:lpstr>VOTV_OKTMO_COLUMN_MARKER</vt:lpstr>
      <vt:lpstr>VOTV_OKTMO_END_POINT_COLUMN_MARKER</vt:lpstr>
      <vt:lpstr>VOTV_ORG_COLUMN_MARKER</vt:lpstr>
      <vt:lpstr>VOTV_OWNERSHIP_DOCUMENT_COLUMN_MARKER</vt:lpstr>
      <vt:lpstr>VOTV_SOURCE_COLUMN_MARKER</vt:lpstr>
      <vt:lpstr>VOTV_STATUS_COLUMN_MARKER</vt:lpstr>
      <vt:lpstr>VOTV_STREET_COLUMN_MARKER</vt:lpstr>
      <vt:lpstr>VOTV_T_SOURCE_INN_COLUMN_MARKER</vt:lpstr>
      <vt:lpstr>VOTV_T_SOURCE_KPP_COLUMN_MARKER</vt:lpstr>
      <vt:lpstr>VOTV_T_SOURCE_LOC_OKTMO_COLUMN_MARKER</vt:lpstr>
      <vt:lpstr>VOTV_T_SOURCE_LOCATION_COLUMN_MARKER</vt:lpstr>
      <vt:lpstr>VOTV_T_SOURCE_MO_COLUMN_MARKER</vt:lpstr>
      <vt:lpstr>VOTV_T_SOURCE_MR_COLUMN_MARKER</vt:lpstr>
      <vt:lpstr>VOTV_T_SOURCE_OKTMO_COLUMN_MARKER</vt:lpstr>
      <vt:lpstr>VOTV_T_SOURCE_ORG_COLUMN_MARKER</vt:lpstr>
      <vt:lpstr>VOTV_T_SOURCE_STREET_COLUMN_MARKER</vt:lpstr>
      <vt:lpstr>VOTV_TR_SOURCE_INN_COLUMN_MARKER</vt:lpstr>
      <vt:lpstr>VOTV_TR_SOURCE_KPP_COLUMN_MARKER</vt:lpstr>
      <vt:lpstr>VOTV_TR_SOURCE_LOC_OKTMO_COLUMN_MARKER</vt:lpstr>
      <vt:lpstr>VOTV_TR_SOURCE_LOCATION_COLUMN_MARKER</vt:lpstr>
      <vt:lpstr>VOTV_TR_SOURCE_MO_COLUMN_MARKER</vt:lpstr>
      <vt:lpstr>VOTV_TR_SOURCE_MR_COLUMN_MARKER</vt:lpstr>
      <vt:lpstr>VOTV_TR_SOURCE_OKTMO_COLUMN_MARKER</vt:lpstr>
      <vt:lpstr>VOTV_TR_SOURCE_ORG_COLUMN_MARKER</vt:lpstr>
      <vt:lpstr>VOTV_TR_SOURCE_STREET_COLUMN_MARKER</vt:lpstr>
      <vt:lpstr>VOTV_VDET_1_COLUMN_MARKER</vt:lpstr>
      <vt:lpstr>VOTV_VDET_1_END_POINT_COLUMN_MARKER</vt:lpstr>
      <vt:lpstr>VOTV_VDET_2_COLUMN_MARKER</vt:lpstr>
      <vt:lpstr>VOTV_VDET_2_END_POINT_COLUMN_MARKER</vt:lpstr>
      <vt:lpstr>VOTV_VDET_3_COLUMN_MARKER</vt:lpstr>
      <vt:lpstr>VOTV_VDET_3_END_POINT_COLUMN_MARKER</vt:lpstr>
      <vt:lpstr>VSNA_ACTIVITY_AREA</vt:lpstr>
      <vt:lpstr>VSNA_ADD_MO_HL_COLUMN_MARKER</vt:lpstr>
      <vt:lpstr>VSNA_ADD_MO_RANGE</vt:lpstr>
      <vt:lpstr>VSNA_ADD_OBJECT_HL_COLUMN_MARKER</vt:lpstr>
      <vt:lpstr>VSNA_ADD_OBJECT_RANGE</vt:lpstr>
      <vt:lpstr>VSNA_ADD_ORG_HL_MARKER</vt:lpstr>
      <vt:lpstr>VSNA_ADD_ORG_RANGE</vt:lpstr>
      <vt:lpstr>VSNA_CONTRACT_LIST</vt:lpstr>
      <vt:lpstr>VSNA_DATE_PICKER</vt:lpstr>
      <vt:lpstr>VSNA_DELETE_MO_HL_COLUMN_MARKER</vt:lpstr>
      <vt:lpstr>VSNA_DELETE_OBJECT_HL_COLUMN_MARKER</vt:lpstr>
      <vt:lpstr>VSNA_DELETE_ORG_HL_COLUMN_MARKER</vt:lpstr>
      <vt:lpstr>VSNA_DOCUMENT_COLUMN_MARKER</vt:lpstr>
      <vt:lpstr>VSNA_FIL_COLUMN_MARKER</vt:lpstr>
      <vt:lpstr>VSNA_INN_COLUMN_MARKER</vt:lpstr>
      <vt:lpstr>VSNA_KPP_COLUMN_MARKER</vt:lpstr>
      <vt:lpstr>VSNA_LOC_OKTMO_COLUMN_MARKER</vt:lpstr>
      <vt:lpstr>VSNA_LOC_OKTMO_END_POINT_COLUMN_MARKER</vt:lpstr>
      <vt:lpstr>VSNA_LOCATION_COLUMN_MARKER</vt:lpstr>
      <vt:lpstr>VSNA_LOCATION_END_POINT_COLUMN_MARKER</vt:lpstr>
      <vt:lpstr>VSNA_MO_COLUMN_MARKER</vt:lpstr>
      <vt:lpstr>VSNA_MO_END_POINT_COLUMN_MARKER</vt:lpstr>
      <vt:lpstr>VSNA_MR_COLUMN_MARKER</vt:lpstr>
      <vt:lpstr>VSNA_MR_END_POINT_COLUMN_MARKER</vt:lpstr>
      <vt:lpstr>VSNA_NUM_MO_HL_COLUMN_MARKER</vt:lpstr>
      <vt:lpstr>VSNA_NUM_OBJECT_HL_COLUMN_MARKER</vt:lpstr>
      <vt:lpstr>VSNA_NUM_ORG_HL_COLUMN_MARKER</vt:lpstr>
      <vt:lpstr>VSNA_OBJECT_EMPTY_RANGE</vt:lpstr>
      <vt:lpstr>VSNA_OBJECT_EMPTY_RANGE_ADD</vt:lpstr>
      <vt:lpstr>VSNA_OBJECT_NETWORK_RANGE</vt:lpstr>
      <vt:lpstr>VSNA_OBJECT_NETWORK_RANGE_ADD</vt:lpstr>
      <vt:lpstr>VSNA_OBJECT_NUMERIC_AREA</vt:lpstr>
      <vt:lpstr>VSNA_OBJECT_OWN_DATES_AREA</vt:lpstr>
      <vt:lpstr>VSNA_OBJECT_SOURCE_FEAT_NETWORK_RANGE</vt:lpstr>
      <vt:lpstr>VSNA_OBJECT_SOURCE_FEAT_NETWORK_RANGE_ADD</vt:lpstr>
      <vt:lpstr>VSNA_OBJECT_SOURCE_FEAT_TREATMENT_FACILITIES_FEAT_NETWORK_RANGE</vt:lpstr>
      <vt:lpstr>VSNA_OBJECT_SOURCE_FEAT_TREATMENT_FACILITIES_FEAT_NETWORK_RANGE_ADD</vt:lpstr>
      <vt:lpstr>VSNA_OBJECT_SOURCE_RANGE</vt:lpstr>
      <vt:lpstr>VSNA_OBJECT_SOURCE_RANGE_ADD</vt:lpstr>
      <vt:lpstr>VSNA_OBJECT_START_EXPLOIT_DATES_AREA</vt:lpstr>
      <vt:lpstr>VSNA_OBJECT_TRANMISSION_PIPELINE_AREA</vt:lpstr>
      <vt:lpstr>VSNA_OBJECT_TREATMENT_FACILITIES_FEAT_NETWORK_RANGE</vt:lpstr>
      <vt:lpstr>VSNA_OBJECT_TREATMENT_FACILITIES_FEAT_NETWORK_RANGE_ADD</vt:lpstr>
      <vt:lpstr>VSNA_OBJECT_TREATMENT_FACILITIES_RANGE</vt:lpstr>
      <vt:lpstr>VSNA_OBJECT_TREATMENT_FACILITIES_RANGE_ADD</vt:lpstr>
      <vt:lpstr>VSNA_OBJECT_TYPE_COLUMN_MARKER</vt:lpstr>
      <vt:lpstr>VSNA_OBJECT_TYPE_LIST</vt:lpstr>
      <vt:lpstr>VSNA_OBJECT_WORKING_AREA</vt:lpstr>
      <vt:lpstr>VSNA_OBJECTS_AC_AREA</vt:lpstr>
      <vt:lpstr>VSNA_OBJECTS_HORISONTAL_AREA</vt:lpstr>
      <vt:lpstr>VSNA_OKTMO_COLUMN_MARKER</vt:lpstr>
      <vt:lpstr>VSNA_OKTMO_END_POINT_COLUMN_MARKER</vt:lpstr>
      <vt:lpstr>VSNA_ORG_COLUMN_MARKER</vt:lpstr>
      <vt:lpstr>VSNA_OWNERSHIP_DOCUMENT_COLUMN_MARKER</vt:lpstr>
      <vt:lpstr>VSNA_SOURCE_COLUMN_MARKER</vt:lpstr>
      <vt:lpstr>VSNA_STATUS_COLUMN_MARKER</vt:lpstr>
      <vt:lpstr>VSNA_STREET_COLUMN_MARKER</vt:lpstr>
      <vt:lpstr>VSNA_T_SOURCE_INN_COLUMN_MARKER</vt:lpstr>
      <vt:lpstr>VSNA_T_SOURCE_KPP_COLUMN_MARKER</vt:lpstr>
      <vt:lpstr>VSNA_T_SOURCE_LOC_OKTMO_COLUMN_MARKER</vt:lpstr>
      <vt:lpstr>VSNA_T_SOURCE_LOCATION_COLUMN_MARKER</vt:lpstr>
      <vt:lpstr>VSNA_T_SOURCE_MO_COLUMN_MARKER</vt:lpstr>
      <vt:lpstr>VSNA_T_SOURCE_MR_COLUMN_MARKER</vt:lpstr>
      <vt:lpstr>VSNA_T_SOURCE_OKTMO_COLUMN_MARKER</vt:lpstr>
      <vt:lpstr>VSNA_T_SOURCE_ORG_COLUMN_MARKER</vt:lpstr>
      <vt:lpstr>VSNA_T_SOURCE_STREET_COLUMN_MARKER</vt:lpstr>
      <vt:lpstr>VSNA_TR_SOURCE_INN_COLUMN_MARKER</vt:lpstr>
      <vt:lpstr>VSNA_TR_SOURCE_KPP_COLUMN_MARKER</vt:lpstr>
      <vt:lpstr>VSNA_TR_SOURCE_LOC_OKTMO_COLUMN_MARKER</vt:lpstr>
      <vt:lpstr>VSNA_TR_SOURCE_LOCATION_COLUMN_MARKER</vt:lpstr>
      <vt:lpstr>VSNA_TR_SOURCE_MO_COLUMN_MARKER</vt:lpstr>
      <vt:lpstr>VSNA_TR_SOURCE_MR_COLUMN_MARKER</vt:lpstr>
      <vt:lpstr>VSNA_TR_SOURCE_OKTMO_COLUMN_MARKER</vt:lpstr>
      <vt:lpstr>VSNA_TR_SOURCE_ORG_COLUMN_MARKER</vt:lpstr>
      <vt:lpstr>VSNA_TR_SOURCE_STREET_COLUMN_MARKER</vt:lpstr>
      <vt:lpstr>VSNA_VDET_1_COLUMN_MARKER</vt:lpstr>
      <vt:lpstr>VSNA_VDET_1_END_POINT_COLUMN_MARKER</vt:lpstr>
      <vt:lpstr>VSNA_VDET_2_COLUMN_MARKER</vt:lpstr>
      <vt:lpstr>VSNA_VDET_2_END_POINT_COLUMN_MARKER</vt:lpstr>
      <vt:lpstr>VSNA_VDET_3_COLUMN_MARKER</vt:lpstr>
      <vt:lpstr>VSNA_VDET_3_END_POINT_COLUMN_MARKER</vt:lpstr>
      <vt:lpstr>VSNA_VTOV_TYPE_LIST</vt:lpstr>
      <vt:lpstr>XML_AUTHORISATION_TAG_NAMES</vt:lpstr>
      <vt:lpstr>XML_DICTIONARIES_TAG_NAMES</vt:lpstr>
      <vt:lpstr>XML_HEAT_SRC_LIST_TAG_NAMES</vt:lpstr>
      <vt:lpstr>XML_LOCATION_LIST_TAG_NAMES</vt:lpstr>
      <vt:lpstr>XML_MR_MO_OKTMO_LIST_TAG_NAMES</vt:lpstr>
      <vt:lpstr>XML_ORG_LIST_TAG_NAMES</vt:lpstr>
      <vt:lpstr>XML_SRC_LIST_TAG_NAMES</vt:lpstr>
      <vt:lpstr>XML_VOTV_SRC_LIST_TAG_NAMES</vt:lpstr>
      <vt:lpstr>XML_VSNA_SRC_LIST_TAG_NAMES</vt:lpstr>
      <vt:lpstr>YES_NO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Реестр объектов инфраструктуры организаций ТС</dc:title>
  <dc:subject>Реестр объектов инфраструктуры организаций ТС</dc:subject>
  <dc:creator>FST</dc:creator>
  <dc:description/>
  <cp:lastModifiedBy>MSI</cp:lastModifiedBy>
  <cp:lastPrinted>2013-11-03T00:22:19Z</cp:lastPrinted>
  <dcterms:created xsi:type="dcterms:W3CDTF">2004-05-21T07:18:45Z</dcterms:created>
  <dcterms:modified xsi:type="dcterms:W3CDTF">2026-03-06T15:41:46Z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REESTR.HEAT.SOURCE.2026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Period">
    <vt:lpwstr>2023</vt:lpwstr>
  </property>
  <property fmtid="{D5CDD505-2E9C-101B-9397-08002B2CF9AE}" pid="13" name="CurrentVersion">
    <vt:lpwstr>1.0</vt:lpwstr>
  </property>
  <property fmtid="{D5CDD505-2E9C-101B-9397-08002B2CF9AE}" pid="14" name="XMLTempFilePath">
    <vt:lpwstr/>
  </property>
  <property fmtid="{D5CDD505-2E9C-101B-9397-08002B2CF9AE}" pid="15" name="TemplateOperationMode">
    <vt:i4>3</vt:i4>
  </property>
  <property fmtid="{D5CDD505-2E9C-101B-9397-08002B2CF9AE}" pid="16" name="entityid">
    <vt:lpwstr/>
  </property>
  <property fmtid="{D5CDD505-2E9C-101B-9397-08002B2CF9AE}" pid="17" name="Periodicity">
    <vt:lpwstr>REGU</vt:lpwstr>
  </property>
  <property fmtid="{D5CDD505-2E9C-101B-9397-08002B2CF9AE}" pid="18" name="TypePlanning">
    <vt:lpwstr>FACT</vt:lpwstr>
  </property>
</Properties>
</file>